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sm\Desktop\"/>
    </mc:Choice>
  </mc:AlternateContent>
  <xr:revisionPtr revIDLastSave="0" documentId="13_ncr:1_{2929B7F0-A441-4606-BF29-F1E0DB05E7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mesheet" sheetId="1" r:id="rId1"/>
  </sheets>
  <definedNames>
    <definedName name="_xlnm.Print_Area" localSheetId="0">Timesheet!$A$1:$K$75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C61" i="1"/>
  <c r="C59" i="1"/>
  <c r="C60" i="1" s="1"/>
  <c r="E61" i="1"/>
  <c r="E59" i="1"/>
  <c r="E60" i="1" s="1"/>
  <c r="G61" i="1"/>
  <c r="G59" i="1"/>
  <c r="G60" i="1" s="1"/>
  <c r="I59" i="1"/>
  <c r="I60" i="1" s="1"/>
  <c r="I61" i="1"/>
  <c r="E62" i="1" l="1"/>
  <c r="H65" i="1"/>
  <c r="I62" i="1"/>
  <c r="J45" i="1"/>
  <c r="G62" i="1"/>
  <c r="C62" i="1"/>
  <c r="H64" i="1"/>
  <c r="K65" i="1" l="1"/>
</calcChain>
</file>

<file path=xl/sharedStrings.xml><?xml version="1.0" encoding="utf-8"?>
<sst xmlns="http://schemas.openxmlformats.org/spreadsheetml/2006/main" count="50" uniqueCount="47">
  <si>
    <t>Date</t>
  </si>
  <si>
    <t>Total Hours Worked</t>
  </si>
  <si>
    <t xml:space="preserve">Accumulated holiday pay </t>
  </si>
  <si>
    <t>Basic factor for holiday pay</t>
  </si>
  <si>
    <t>Annual Leave calculation</t>
  </si>
  <si>
    <t>Section 1</t>
  </si>
  <si>
    <t>Section 2</t>
  </si>
  <si>
    <t>I hereby claim the following hours worked:</t>
  </si>
  <si>
    <t>Signature</t>
  </si>
  <si>
    <t>PAYABLE</t>
  </si>
  <si>
    <t>Authorised by:</t>
  </si>
  <si>
    <t>Department:</t>
  </si>
  <si>
    <t>Timesheet</t>
  </si>
  <si>
    <t>Accumulated Factor (Hours)</t>
  </si>
  <si>
    <r>
      <t>Nature of Work</t>
    </r>
    <r>
      <rPr>
        <sz val="10"/>
        <rFont val="Verdana"/>
        <family val="2"/>
      </rPr>
      <t xml:space="preserve"> (Lecturing, Seminar / Tutorial, Demonstrating, other)</t>
    </r>
  </si>
  <si>
    <t>PAYABLE HOURS</t>
  </si>
  <si>
    <t>Time worked 1st</t>
  </si>
  <si>
    <t>Time worked 2nd</t>
  </si>
  <si>
    <t>Time worked 3rd</t>
  </si>
  <si>
    <t>For each task that attracts a different rate of pay please use a new column, e.g. lecturing, demonstrating, hours completed at an enhanced rate of pay etc</t>
  </si>
  <si>
    <t>Start time (part of 1st shift e.g. morning)</t>
  </si>
  <si>
    <t>Finish time (part of  1st shift e.g. morning)</t>
  </si>
  <si>
    <t>Start time (part of 2nd shift e.g. afternoon)</t>
  </si>
  <si>
    <t>Finish time (part of 2nd shift e.g. afternoon)</t>
  </si>
  <si>
    <t>Start time (part of 3rd shift e.g. evening)</t>
  </si>
  <si>
    <t>Finish time (part of 3rd shift e.g. evening)</t>
  </si>
  <si>
    <t>Hours Worked (Decimal)</t>
  </si>
  <si>
    <t xml:space="preserve">Full-time annual leave entitlement in days (including closure days) </t>
  </si>
  <si>
    <t>Regular Pay</t>
  </si>
  <si>
    <t>Holiday Pay</t>
  </si>
  <si>
    <t>PRINT NAME HERE [ V ]</t>
  </si>
  <si>
    <t>Address</t>
  </si>
  <si>
    <t>TOTAL PAY</t>
  </si>
  <si>
    <t>Rate Type</t>
  </si>
  <si>
    <t>Cost Code &gt;</t>
  </si>
  <si>
    <t>Excluding Holiday</t>
  </si>
  <si>
    <t>Tutorial  (EXAMPLE)</t>
  </si>
  <si>
    <r>
      <t xml:space="preserve">When completing the table below please use the </t>
    </r>
    <r>
      <rPr>
        <b/>
        <u/>
        <sz val="11.5"/>
        <rFont val="Verdana"/>
        <family val="2"/>
      </rPr>
      <t>24 hour clock (Decimal)</t>
    </r>
    <r>
      <rPr>
        <sz val="11.5"/>
        <rFont val="Verdana"/>
        <family val="2"/>
      </rPr>
      <t xml:space="preserve">  e.g. 0900 for 9am / [ </t>
    </r>
    <r>
      <rPr>
        <b/>
        <sz val="11.5"/>
        <color indexed="10"/>
        <rFont val="Verdana"/>
        <family val="2"/>
      </rPr>
      <t>1750 for 5.30pm</t>
    </r>
    <r>
      <rPr>
        <b/>
        <sz val="11.5"/>
        <color indexed="11"/>
        <rFont val="Verdana"/>
        <family val="2"/>
      </rPr>
      <t xml:space="preserve"> </t>
    </r>
    <r>
      <rPr>
        <sz val="11.5"/>
        <rFont val="Verdana"/>
        <family val="2"/>
      </rPr>
      <t>]</t>
    </r>
  </si>
  <si>
    <t xml:space="preserve">Section 1 of the timesheet should be completed by the individual. </t>
  </si>
  <si>
    <t xml:space="preserve">Full Name </t>
  </si>
  <si>
    <t xml:space="preserve">Staff Email </t>
  </si>
  <si>
    <t xml:space="preserve">Staff No  _________________                           </t>
  </si>
  <si>
    <t>Hourly Rate of Pay [Gross]</t>
  </si>
  <si>
    <t>Total Payment [Gross]</t>
  </si>
  <si>
    <t>Date of leave to which the payment is ascribed [mandatory]</t>
  </si>
  <si>
    <t>NI Number</t>
  </si>
  <si>
    <t>Section 2: To be completed by Departmental Adminstrator.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</si>
</sst>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"/>
    <numFmt numFmtId="165" formatCode="&quot;£&quot;#,##0.00"/>
    <numFmt numFmtId="166" formatCode="dd/mm/yyyy;@"/>
    <numFmt numFmtId="167" formatCode="0000"/>
  </numFmts>
  <fonts count="36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0"/>
      <name val="Arial"/>
      <family val="2"/>
    </font>
    <font>
      <b/>
      <u/>
      <sz val="10"/>
      <name val="Verdana"/>
      <family val="2"/>
    </font>
    <font>
      <b/>
      <sz val="10"/>
      <color indexed="10"/>
      <name val="Verdana"/>
      <family val="2"/>
    </font>
    <font>
      <b/>
      <sz val="2"/>
      <name val="Verdana"/>
      <family val="2"/>
    </font>
    <font>
      <sz val="2"/>
      <name val="Verdana"/>
      <family val="2"/>
    </font>
    <font>
      <b/>
      <sz val="11.5"/>
      <color indexed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sz val="15"/>
      <color indexed="10"/>
      <name val="Verdana"/>
      <family val="2"/>
    </font>
    <font>
      <sz val="11.5"/>
      <color indexed="10"/>
      <name val="Verdana"/>
      <family val="2"/>
    </font>
    <font>
      <sz val="10"/>
      <color indexed="53"/>
      <name val="Verdana"/>
      <family val="2"/>
    </font>
    <font>
      <sz val="14"/>
      <color indexed="10"/>
      <name val="Verdana"/>
      <family val="2"/>
    </font>
    <font>
      <sz val="20"/>
      <name val="Verdana"/>
      <family val="2"/>
    </font>
    <font>
      <sz val="10.5"/>
      <name val="Verdana"/>
      <family val="2"/>
    </font>
    <font>
      <sz val="11.5"/>
      <name val="Verdana"/>
      <family val="2"/>
    </font>
    <font>
      <b/>
      <u/>
      <sz val="11.5"/>
      <name val="Verdana"/>
      <family val="2"/>
    </font>
    <font>
      <b/>
      <sz val="11.5"/>
      <color indexed="1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6"/>
      <name val="Verdana"/>
      <family val="2"/>
    </font>
    <font>
      <i/>
      <sz val="16"/>
      <name val="Verdana"/>
      <family val="2"/>
    </font>
    <font>
      <b/>
      <i/>
      <sz val="16"/>
      <name val="Verdana"/>
      <family val="2"/>
    </font>
    <font>
      <sz val="11"/>
      <name val="Arial"/>
      <family val="2"/>
    </font>
    <font>
      <sz val="11"/>
      <color rgb="FF000000"/>
      <name val="Verdana"/>
      <family val="2"/>
    </font>
    <font>
      <b/>
      <sz val="10"/>
      <name val="Arial"/>
      <family val="2"/>
    </font>
    <font>
      <b/>
      <sz val="26"/>
      <name val="Verdana"/>
      <family val="2"/>
    </font>
    <font>
      <b/>
      <sz val="12"/>
      <color indexed="10"/>
      <name val="Kigeli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5" fontId="1" fillId="0" borderId="0" xfId="0" applyNumberFormat="1" applyFont="1"/>
    <xf numFmtId="0" fontId="2" fillId="0" borderId="0" xfId="0" applyFont="1" applyAlignment="1">
      <alignment vertic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1" fillId="0" borderId="4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0" fillId="0" borderId="0" xfId="0" applyFont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44" fontId="11" fillId="0" borderId="0" xfId="2" applyFont="1" applyBorder="1"/>
    <xf numFmtId="2" fontId="10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4" fontId="11" fillId="0" borderId="8" xfId="2" applyFont="1" applyBorder="1" applyAlignment="1">
      <alignment vertical="center"/>
    </xf>
    <xf numFmtId="2" fontId="10" fillId="0" borderId="9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11" fillId="0" borderId="10" xfId="2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3" fontId="8" fillId="0" borderId="0" xfId="1" applyFont="1" applyFill="1" applyBorder="1" applyAlignment="1">
      <alignment vertical="center"/>
    </xf>
    <xf numFmtId="43" fontId="8" fillId="0" borderId="0" xfId="1" applyFont="1" applyFill="1" applyAlignment="1">
      <alignment vertical="center"/>
    </xf>
    <xf numFmtId="2" fontId="19" fillId="0" borderId="0" xfId="0" applyNumberFormat="1" applyFont="1"/>
    <xf numFmtId="165" fontId="1" fillId="0" borderId="0" xfId="0" applyNumberFormat="1" applyFont="1"/>
    <xf numFmtId="44" fontId="2" fillId="0" borderId="0" xfId="0" applyNumberFormat="1" applyFont="1"/>
    <xf numFmtId="0" fontId="1" fillId="0" borderId="1" xfId="0" applyFont="1" applyBorder="1" applyAlignment="1">
      <alignment vertical="top"/>
    </xf>
    <xf numFmtId="2" fontId="1" fillId="0" borderId="1" xfId="0" applyNumberFormat="1" applyFont="1" applyBorder="1"/>
    <xf numFmtId="0" fontId="21" fillId="0" borderId="0" xfId="0" applyFont="1"/>
    <xf numFmtId="20" fontId="1" fillId="0" borderId="0" xfId="0" applyNumberFormat="1" applyFont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167" fontId="1" fillId="0" borderId="12" xfId="1" applyNumberFormat="1" applyFont="1" applyBorder="1" applyAlignment="1">
      <alignment horizontal="center" vertical="center"/>
    </xf>
    <xf numFmtId="167" fontId="1" fillId="0" borderId="13" xfId="1" applyNumberFormat="1" applyFont="1" applyBorder="1" applyAlignment="1">
      <alignment horizontal="center" vertical="center"/>
    </xf>
    <xf numFmtId="167" fontId="1" fillId="0" borderId="2" xfId="1" applyNumberFormat="1" applyFont="1" applyBorder="1" applyAlignment="1">
      <alignment horizontal="center" vertical="center"/>
    </xf>
    <xf numFmtId="167" fontId="1" fillId="0" borderId="3" xfId="1" applyNumberFormat="1" applyFont="1" applyBorder="1" applyAlignment="1">
      <alignment horizontal="center" vertical="center"/>
    </xf>
    <xf numFmtId="167" fontId="1" fillId="0" borderId="14" xfId="1" applyNumberFormat="1" applyFont="1" applyBorder="1" applyAlignment="1">
      <alignment horizontal="center" vertical="center"/>
    </xf>
    <xf numFmtId="167" fontId="1" fillId="0" borderId="15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20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/>
    <xf numFmtId="0" fontId="27" fillId="0" borderId="0" xfId="0" applyFont="1"/>
    <xf numFmtId="43" fontId="27" fillId="0" borderId="0" xfId="1" applyFont="1" applyBorder="1" applyAlignment="1">
      <alignment horizontal="center" wrapText="1"/>
    </xf>
    <xf numFmtId="8" fontId="27" fillId="0" borderId="0" xfId="0" applyNumberFormat="1" applyFont="1"/>
    <xf numFmtId="166" fontId="35" fillId="2" borderId="11" xfId="0" applyNumberFormat="1" applyFont="1" applyFill="1" applyBorder="1" applyAlignment="1">
      <alignment horizontal="center" vertical="center"/>
    </xf>
    <xf numFmtId="167" fontId="35" fillId="2" borderId="12" xfId="1" applyNumberFormat="1" applyFont="1" applyFill="1" applyBorder="1" applyAlignment="1">
      <alignment horizontal="center" vertical="center"/>
    </xf>
    <xf numFmtId="167" fontId="35" fillId="2" borderId="18" xfId="1" applyNumberFormat="1" applyFont="1" applyFill="1" applyBorder="1" applyAlignment="1">
      <alignment horizontal="center" vertical="center"/>
    </xf>
    <xf numFmtId="167" fontId="35" fillId="2" borderId="14" xfId="1" applyNumberFormat="1" applyFont="1" applyFill="1" applyBorder="1" applyAlignment="1">
      <alignment horizontal="center" vertical="center"/>
    </xf>
    <xf numFmtId="167" fontId="35" fillId="2" borderId="13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43" fontId="1" fillId="0" borderId="17" xfId="1" applyFont="1" applyBorder="1" applyAlignment="1" applyProtection="1">
      <alignment horizontal="center" vertical="center"/>
    </xf>
    <xf numFmtId="0" fontId="7" fillId="0" borderId="0" xfId="0" applyFont="1"/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 vertical="center"/>
    </xf>
    <xf numFmtId="0" fontId="33" fillId="0" borderId="0" xfId="0" applyFont="1"/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3" fontId="8" fillId="0" borderId="27" xfId="1" applyFont="1" applyFill="1" applyBorder="1" applyAlignment="1">
      <alignment horizontal="right" vertical="center"/>
    </xf>
    <xf numFmtId="43" fontId="8" fillId="0" borderId="28" xfId="1" applyFont="1" applyFill="1" applyBorder="1" applyAlignment="1">
      <alignment horizontal="right" vertical="center"/>
    </xf>
    <xf numFmtId="10" fontId="1" fillId="4" borderId="27" xfId="3" applyNumberFormat="1" applyFont="1" applyFill="1" applyBorder="1" applyAlignment="1" applyProtection="1">
      <alignment horizontal="right" vertical="center"/>
    </xf>
    <xf numFmtId="10" fontId="1" fillId="4" borderId="29" xfId="3" applyNumberFormat="1" applyFont="1" applyFill="1" applyBorder="1" applyAlignment="1" applyProtection="1">
      <alignment horizontal="righ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3" fontId="8" fillId="0" borderId="27" xfId="1" applyFont="1" applyFill="1" applyBorder="1" applyAlignment="1">
      <alignment horizontal="center" vertical="center"/>
    </xf>
    <xf numFmtId="43" fontId="8" fillId="0" borderId="28" xfId="1" applyFont="1" applyFill="1" applyBorder="1" applyAlignment="1">
      <alignment horizontal="center" vertical="center"/>
    </xf>
    <xf numFmtId="43" fontId="1" fillId="0" borderId="30" xfId="1" applyFont="1" applyBorder="1" applyAlignment="1" applyProtection="1">
      <alignment horizontal="center" vertical="center"/>
    </xf>
    <xf numFmtId="43" fontId="1" fillId="0" borderId="2" xfId="1" applyFont="1" applyBorder="1" applyAlignment="1" applyProtection="1">
      <alignment horizontal="center" vertical="center"/>
    </xf>
    <xf numFmtId="43" fontId="1" fillId="0" borderId="3" xfId="1" applyFont="1" applyBorder="1" applyAlignment="1" applyProtection="1">
      <alignment horizontal="center" vertical="center"/>
    </xf>
    <xf numFmtId="43" fontId="1" fillId="4" borderId="35" xfId="1" applyFont="1" applyFill="1" applyBorder="1" applyAlignment="1" applyProtection="1">
      <alignment horizontal="center" vertical="center"/>
      <protection locked="0"/>
    </xf>
    <xf numFmtId="43" fontId="1" fillId="4" borderId="5" xfId="1" applyFont="1" applyFill="1" applyBorder="1" applyAlignment="1" applyProtection="1">
      <alignment horizontal="center" vertical="center"/>
      <protection locked="0"/>
    </xf>
    <xf numFmtId="43" fontId="1" fillId="4" borderId="13" xfId="1" applyFont="1" applyFill="1" applyBorder="1" applyAlignment="1" applyProtection="1">
      <alignment horizontal="center" vertical="center"/>
      <protection locked="0"/>
    </xf>
    <xf numFmtId="43" fontId="1" fillId="4" borderId="27" xfId="1" applyFont="1" applyFill="1" applyBorder="1" applyAlignment="1">
      <alignment horizontal="center" vertical="center"/>
    </xf>
    <xf numFmtId="43" fontId="1" fillId="4" borderId="28" xfId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43" fontId="18" fillId="0" borderId="17" xfId="1" applyFont="1" applyBorder="1" applyAlignment="1" applyProtection="1">
      <alignment horizontal="center" vertical="center"/>
    </xf>
    <xf numFmtId="43" fontId="18" fillId="0" borderId="21" xfId="1" applyFont="1" applyBorder="1" applyAlignment="1" applyProtection="1">
      <alignment horizontal="center" vertical="center"/>
    </xf>
    <xf numFmtId="43" fontId="18" fillId="0" borderId="22" xfId="1" applyFont="1" applyBorder="1" applyAlignment="1" applyProtection="1">
      <alignment horizontal="center" vertical="center"/>
    </xf>
    <xf numFmtId="43" fontId="18" fillId="0" borderId="23" xfId="1" applyFont="1" applyBorder="1" applyAlignment="1" applyProtection="1">
      <alignment horizontal="center" vertical="center"/>
    </xf>
    <xf numFmtId="43" fontId="1" fillId="4" borderId="27" xfId="1" applyFont="1" applyFill="1" applyBorder="1" applyAlignment="1" applyProtection="1">
      <alignment horizontal="center" vertical="center"/>
    </xf>
    <xf numFmtId="43" fontId="1" fillId="4" borderId="29" xfId="1" applyFont="1" applyFill="1" applyBorder="1" applyAlignment="1" applyProtection="1">
      <alignment horizontal="center" vertical="center"/>
    </xf>
    <xf numFmtId="43" fontId="1" fillId="0" borderId="37" xfId="1" applyFont="1" applyBorder="1" applyAlignment="1" applyProtection="1">
      <alignment horizontal="center" vertical="center"/>
    </xf>
    <xf numFmtId="43" fontId="1" fillId="0" borderId="38" xfId="1" applyFont="1" applyBorder="1" applyAlignment="1" applyProtection="1">
      <alignment horizontal="center" vertical="center"/>
    </xf>
    <xf numFmtId="43" fontId="1" fillId="0" borderId="21" xfId="1" applyFont="1" applyBorder="1" applyAlignment="1" applyProtection="1">
      <alignment horizontal="center" vertical="center"/>
    </xf>
    <xf numFmtId="43" fontId="1" fillId="0" borderId="22" xfId="1" applyFont="1" applyBorder="1" applyAlignment="1" applyProtection="1">
      <alignment horizontal="center" vertical="center"/>
    </xf>
    <xf numFmtId="43" fontId="1" fillId="0" borderId="23" xfId="1" applyFont="1" applyBorder="1" applyAlignment="1" applyProtection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/>
    <xf numFmtId="0" fontId="29" fillId="0" borderId="31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2" fontId="35" fillId="2" borderId="24" xfId="0" applyNumberFormat="1" applyFont="1" applyFill="1" applyBorder="1" applyAlignment="1">
      <alignment horizontal="center" vertical="center"/>
    </xf>
    <xf numFmtId="2" fontId="35" fillId="2" borderId="26" xfId="0" applyNumberFormat="1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5" fillId="2" borderId="41" xfId="0" applyFont="1" applyFill="1" applyBorder="1" applyAlignment="1">
      <alignment horizontal="center" vertical="center" wrapText="1"/>
    </xf>
    <xf numFmtId="0" fontId="35" fillId="2" borderId="26" xfId="0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/>
    <xf numFmtId="0" fontId="1" fillId="0" borderId="7" xfId="0" applyFont="1" applyBorder="1"/>
    <xf numFmtId="0" fontId="2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43" fontId="1" fillId="4" borderId="35" xfId="1" applyFont="1" applyFill="1" applyBorder="1" applyAlignment="1" applyProtection="1">
      <alignment horizontal="center" vertical="center"/>
    </xf>
    <xf numFmtId="43" fontId="1" fillId="4" borderId="5" xfId="1" applyFont="1" applyFill="1" applyBorder="1" applyAlignment="1" applyProtection="1">
      <alignment horizontal="center" vertical="center"/>
    </xf>
    <xf numFmtId="43" fontId="1" fillId="4" borderId="13" xfId="1" applyFont="1" applyFill="1" applyBorder="1" applyAlignment="1" applyProtection="1">
      <alignment horizontal="center" vertical="center"/>
    </xf>
    <xf numFmtId="10" fontId="1" fillId="4" borderId="35" xfId="3" applyNumberFormat="1" applyFont="1" applyFill="1" applyBorder="1" applyAlignment="1" applyProtection="1">
      <alignment horizontal="right" vertical="center"/>
    </xf>
    <xf numFmtId="10" fontId="1" fillId="4" borderId="5" xfId="3" applyNumberFormat="1" applyFont="1" applyFill="1" applyBorder="1" applyAlignment="1" applyProtection="1">
      <alignment horizontal="right" vertical="center"/>
    </xf>
    <xf numFmtId="10" fontId="1" fillId="4" borderId="13" xfId="3" applyNumberFormat="1" applyFont="1" applyFill="1" applyBorder="1" applyAlignment="1" applyProtection="1">
      <alignment horizontal="right" vertical="center"/>
    </xf>
    <xf numFmtId="43" fontId="8" fillId="0" borderId="35" xfId="1" applyFont="1" applyFill="1" applyBorder="1" applyAlignment="1" applyProtection="1">
      <alignment horizontal="center" vertical="center"/>
      <protection locked="0"/>
    </xf>
    <xf numFmtId="43" fontId="8" fillId="0" borderId="5" xfId="1" applyFont="1" applyFill="1" applyBorder="1" applyAlignment="1" applyProtection="1">
      <alignment horizontal="center" vertical="center"/>
      <protection locked="0"/>
    </xf>
    <xf numFmtId="43" fontId="8" fillId="0" borderId="13" xfId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 wrapText="1"/>
    </xf>
    <xf numFmtId="43" fontId="1" fillId="0" borderId="36" xfId="1" applyFont="1" applyBorder="1" applyAlignment="1" applyProtection="1">
      <alignment horizontal="center" vertical="center"/>
    </xf>
    <xf numFmtId="10" fontId="1" fillId="4" borderId="28" xfId="3" applyNumberFormat="1" applyFont="1" applyFill="1" applyBorder="1" applyAlignment="1" applyProtection="1">
      <alignment horizontal="right" vertical="center"/>
    </xf>
    <xf numFmtId="0" fontId="2" fillId="4" borderId="3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3" fontId="1" fillId="4" borderId="28" xfId="1" applyFont="1" applyFill="1" applyBorder="1" applyAlignment="1" applyProtection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49" fontId="30" fillId="0" borderId="42" xfId="0" applyNumberFormat="1" applyFont="1" applyBorder="1" applyAlignment="1">
      <alignment horizontal="center"/>
    </xf>
    <xf numFmtId="49" fontId="30" fillId="0" borderId="43" xfId="0" applyNumberFormat="1" applyFont="1" applyBorder="1" applyAlignment="1">
      <alignment horizontal="center"/>
    </xf>
    <xf numFmtId="49" fontId="30" fillId="0" borderId="44" xfId="0" applyNumberFormat="1" applyFont="1" applyBorder="1" applyAlignment="1">
      <alignment horizontal="center"/>
    </xf>
    <xf numFmtId="43" fontId="8" fillId="0" borderId="29" xfId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3" fontId="16" fillId="0" borderId="35" xfId="1" applyFont="1" applyFill="1" applyBorder="1" applyAlignment="1">
      <alignment horizontal="center" vertical="center" wrapText="1"/>
    </xf>
    <xf numFmtId="43" fontId="16" fillId="0" borderId="13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3" fontId="1" fillId="0" borderId="20" xfId="1" applyFont="1" applyBorder="1" applyAlignment="1" applyProtection="1">
      <alignment horizontal="center" vertical="center"/>
    </xf>
    <xf numFmtId="0" fontId="14" fillId="4" borderId="17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43" fontId="8" fillId="0" borderId="29" xfId="1" applyFont="1" applyFill="1" applyBorder="1" applyAlignment="1">
      <alignment horizontal="right" vertical="center"/>
    </xf>
    <xf numFmtId="43" fontId="1" fillId="4" borderId="29" xfId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wrapText="1"/>
    </xf>
    <xf numFmtId="0" fontId="33" fillId="3" borderId="0" xfId="0" applyFont="1" applyFill="1" applyBorder="1" applyAlignment="1">
      <alignment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3</xdr:col>
      <xdr:colOff>198120</xdr:colOff>
      <xdr:row>2</xdr:row>
      <xdr:rowOff>47268</xdr:rowOff>
    </xdr:to>
    <xdr:pic>
      <xdr:nvPicPr>
        <xdr:cNvPr id="1055" name="Picture 11" descr="aber-uni-logo-mon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7625"/>
          <a:ext cx="2756535" cy="510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8"/>
  <sheetViews>
    <sheetView tabSelected="1" workbookViewId="0">
      <selection activeCell="L9" sqref="L9"/>
    </sheetView>
  </sheetViews>
  <sheetFormatPr defaultColWidth="9.109375" defaultRowHeight="12.6" x14ac:dyDescent="0.2"/>
  <cols>
    <col min="1" max="1" width="17.33203125" style="1" customWidth="1"/>
    <col min="2" max="2" width="14.109375" style="1" customWidth="1"/>
    <col min="3" max="3" width="6.5546875" style="1" customWidth="1"/>
    <col min="4" max="4" width="20.6640625" style="1" customWidth="1"/>
    <col min="5" max="5" width="12.6640625" style="1" customWidth="1"/>
    <col min="6" max="7" width="12.44140625" style="1" customWidth="1"/>
    <col min="8" max="8" width="13.6640625" style="1" customWidth="1"/>
    <col min="9" max="9" width="12.44140625" style="1" bestFit="1" customWidth="1"/>
    <col min="10" max="10" width="7.6640625" style="1" customWidth="1"/>
    <col min="11" max="11" width="11.6640625" style="1" bestFit="1" customWidth="1"/>
    <col min="12" max="12" width="17.5546875" style="1" customWidth="1"/>
    <col min="13" max="16384" width="9.109375" style="1"/>
  </cols>
  <sheetData>
    <row r="1" spans="1:11" ht="27.75" customHeight="1" x14ac:dyDescent="0.2">
      <c r="D1" s="113" t="s">
        <v>12</v>
      </c>
      <c r="E1" s="113"/>
      <c r="F1" s="113"/>
      <c r="G1" s="113"/>
      <c r="H1" s="113"/>
      <c r="I1" s="114"/>
    </row>
    <row r="2" spans="1:11" x14ac:dyDescent="0.2">
      <c r="D2" s="113"/>
      <c r="E2" s="113"/>
      <c r="F2" s="113"/>
      <c r="G2" s="113"/>
      <c r="H2" s="113"/>
      <c r="I2" s="114"/>
    </row>
    <row r="3" spans="1:11" ht="8.25" customHeight="1" x14ac:dyDescent="0.2"/>
    <row r="4" spans="1:11" ht="8.25" customHeight="1" x14ac:dyDescent="0.2"/>
    <row r="5" spans="1:11" ht="39.75" customHeight="1" x14ac:dyDescent="0.2">
      <c r="A5" s="202" t="s">
        <v>38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</row>
    <row r="6" spans="1:11" ht="39.75" customHeight="1" x14ac:dyDescent="0.25">
      <c r="A6" s="202" t="s">
        <v>46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</row>
    <row r="7" spans="1:11" ht="9" customHeight="1" x14ac:dyDescent="0.2"/>
    <row r="8" spans="1:11" ht="17.399999999999999" x14ac:dyDescent="0.3">
      <c r="A8" s="71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</row>
    <row r="10" spans="1:11" ht="32.25" customHeight="1" x14ac:dyDescent="0.2">
      <c r="A10" s="26" t="s">
        <v>39</v>
      </c>
      <c r="B10" s="115"/>
      <c r="C10" s="116"/>
      <c r="D10" s="116"/>
      <c r="E10" s="116"/>
      <c r="F10" s="116"/>
      <c r="G10" s="116"/>
      <c r="H10" s="116"/>
      <c r="I10" s="116"/>
      <c r="J10" s="116"/>
      <c r="K10" s="117"/>
    </row>
    <row r="11" spans="1:11" ht="33" customHeight="1" x14ac:dyDescent="0.2">
      <c r="A11" s="25" t="s">
        <v>31</v>
      </c>
      <c r="B11" s="122"/>
      <c r="C11" s="123"/>
      <c r="D11" s="123"/>
      <c r="E11" s="123"/>
      <c r="F11" s="123"/>
      <c r="G11" s="123"/>
      <c r="H11" s="123"/>
      <c r="I11" s="123"/>
      <c r="J11" s="123"/>
      <c r="K11" s="124"/>
    </row>
    <row r="12" spans="1:11" ht="33" customHeight="1" x14ac:dyDescent="0.2">
      <c r="A12" s="25"/>
      <c r="B12" s="122"/>
      <c r="C12" s="123"/>
      <c r="D12" s="123"/>
      <c r="E12" s="123"/>
      <c r="F12" s="123"/>
      <c r="G12" s="123"/>
      <c r="H12" s="123"/>
      <c r="I12" s="123"/>
      <c r="J12" s="123"/>
      <c r="K12" s="124"/>
    </row>
    <row r="13" spans="1:11" ht="33" customHeight="1" x14ac:dyDescent="0.2">
      <c r="A13" s="25"/>
      <c r="B13" s="122"/>
      <c r="C13" s="123"/>
      <c r="D13" s="123"/>
      <c r="E13" s="123"/>
      <c r="F13" s="123"/>
      <c r="G13" s="123"/>
      <c r="H13" s="123"/>
      <c r="I13" s="123"/>
      <c r="J13" s="123"/>
      <c r="K13" s="124"/>
    </row>
    <row r="14" spans="1:11" ht="33.75" customHeight="1" x14ac:dyDescent="0.2">
      <c r="A14" s="199" t="s">
        <v>45</v>
      </c>
      <c r="B14" s="122"/>
      <c r="C14" s="123"/>
      <c r="D14" s="123"/>
      <c r="E14" s="200"/>
      <c r="F14" s="200"/>
      <c r="G14" s="200"/>
      <c r="H14" s="200"/>
      <c r="I14" s="200"/>
      <c r="J14" s="200"/>
      <c r="K14" s="201"/>
    </row>
    <row r="15" spans="1:11" ht="33" customHeight="1" x14ac:dyDescent="0.2">
      <c r="A15" s="25" t="s">
        <v>40</v>
      </c>
      <c r="B15" s="119"/>
      <c r="C15" s="120"/>
      <c r="D15" s="120"/>
      <c r="E15" s="120"/>
      <c r="F15" s="120"/>
      <c r="G15" s="120"/>
      <c r="H15" s="120"/>
      <c r="I15" s="120"/>
      <c r="J15" s="120"/>
      <c r="K15" s="121"/>
    </row>
    <row r="16" spans="1:11" s="29" customFormat="1" ht="4.2" x14ac:dyDescent="0.15">
      <c r="A16" s="27"/>
      <c r="B16" s="28"/>
      <c r="C16" s="28"/>
      <c r="D16" s="28"/>
      <c r="E16" s="28"/>
      <c r="F16" s="28"/>
    </row>
    <row r="17" spans="1:12" s="46" customFormat="1" ht="36.75" customHeight="1" x14ac:dyDescent="0.4">
      <c r="A17" s="74" t="s">
        <v>41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2" ht="20.25" customHeight="1" x14ac:dyDescent="0.2">
      <c r="A18" s="2"/>
      <c r="B18" s="118"/>
      <c r="C18" s="118"/>
      <c r="D18" s="118"/>
    </row>
    <row r="19" spans="1:12" ht="13.2" x14ac:dyDescent="0.25">
      <c r="A19" s="73" t="s">
        <v>7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2" s="9" customFormat="1" x14ac:dyDescent="0.25">
      <c r="A20" s="8"/>
      <c r="B20" s="8"/>
      <c r="C20" s="8"/>
      <c r="D20" s="8"/>
    </row>
    <row r="21" spans="1:12" ht="13.2" thickBot="1" x14ac:dyDescent="0.25">
      <c r="A21" s="2" t="s">
        <v>8</v>
      </c>
      <c r="B21" s="7"/>
      <c r="C21" s="7"/>
      <c r="D21" s="7"/>
      <c r="E21" s="2" t="s">
        <v>0</v>
      </c>
      <c r="F21" s="7"/>
      <c r="G21" s="7"/>
      <c r="H21" s="7"/>
    </row>
    <row r="22" spans="1:12" x14ac:dyDescent="0.2">
      <c r="A22" s="2"/>
      <c r="E22" s="2"/>
    </row>
    <row r="23" spans="1:12" x14ac:dyDescent="0.2">
      <c r="A23" s="162" t="s">
        <v>37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</row>
    <row r="24" spans="1:12" x14ac:dyDescent="0.2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</row>
    <row r="25" spans="1:12" ht="21" customHeight="1" thickBot="1" x14ac:dyDescent="0.25">
      <c r="A25" s="10"/>
    </row>
    <row r="26" spans="1:12" s="11" customFormat="1" ht="12.75" customHeight="1" thickBot="1" x14ac:dyDescent="0.3">
      <c r="A26" s="127" t="s">
        <v>0</v>
      </c>
      <c r="B26" s="137" t="s">
        <v>14</v>
      </c>
      <c r="C26" s="138"/>
      <c r="D26" s="127" t="s">
        <v>16</v>
      </c>
      <c r="E26" s="130"/>
      <c r="F26" s="127" t="s">
        <v>17</v>
      </c>
      <c r="G26" s="128"/>
      <c r="H26" s="127" t="s">
        <v>18</v>
      </c>
      <c r="I26" s="128"/>
      <c r="J26" s="129" t="s">
        <v>9</v>
      </c>
      <c r="K26" s="130"/>
    </row>
    <row r="27" spans="1:12" s="11" customFormat="1" ht="69.75" customHeight="1" thickBot="1" x14ac:dyDescent="0.3">
      <c r="A27" s="176"/>
      <c r="B27" s="139"/>
      <c r="C27" s="140"/>
      <c r="D27" s="55" t="s">
        <v>20</v>
      </c>
      <c r="E27" s="56" t="s">
        <v>21</v>
      </c>
      <c r="F27" s="14" t="s">
        <v>22</v>
      </c>
      <c r="G27" s="15" t="s">
        <v>23</v>
      </c>
      <c r="H27" s="14" t="s">
        <v>24</v>
      </c>
      <c r="I27" s="15" t="s">
        <v>25</v>
      </c>
      <c r="J27" s="125" t="s">
        <v>26</v>
      </c>
      <c r="K27" s="126"/>
    </row>
    <row r="28" spans="1:12" s="58" customFormat="1" ht="42" customHeight="1" x14ac:dyDescent="0.25">
      <c r="A28" s="63">
        <v>39783</v>
      </c>
      <c r="B28" s="141" t="s">
        <v>36</v>
      </c>
      <c r="C28" s="142"/>
      <c r="D28" s="64">
        <v>900</v>
      </c>
      <c r="E28" s="65">
        <v>1050</v>
      </c>
      <c r="F28" s="66">
        <v>1200</v>
      </c>
      <c r="G28" s="67">
        <v>1325</v>
      </c>
      <c r="H28" s="66">
        <v>1500</v>
      </c>
      <c r="I28" s="67">
        <v>1775</v>
      </c>
      <c r="J28" s="131">
        <f>((E28-D28)+(G28-F28)+(I28-H28))/100</f>
        <v>5.5</v>
      </c>
      <c r="K28" s="132"/>
      <c r="L28" s="57"/>
    </row>
    <row r="29" spans="1:12" s="37" customFormat="1" ht="24.75" customHeight="1" x14ac:dyDescent="0.25">
      <c r="A29" s="48"/>
      <c r="B29" s="109"/>
      <c r="C29" s="110"/>
      <c r="D29" s="49"/>
      <c r="E29" s="54"/>
      <c r="F29" s="53"/>
      <c r="G29" s="50"/>
      <c r="H29" s="53"/>
      <c r="I29" s="50"/>
      <c r="J29" s="111">
        <f t="shared" ref="J29:J44" si="0">((E29-D29)+(G29-F29)+I29-H29)/100</f>
        <v>0</v>
      </c>
      <c r="K29" s="112"/>
      <c r="L29" s="47"/>
    </row>
    <row r="30" spans="1:12" s="37" customFormat="1" ht="24.75" customHeight="1" x14ac:dyDescent="0.25">
      <c r="A30" s="48"/>
      <c r="B30" s="109"/>
      <c r="C30" s="110"/>
      <c r="D30" s="49"/>
      <c r="E30" s="54"/>
      <c r="F30" s="53"/>
      <c r="G30" s="50"/>
      <c r="H30" s="53"/>
      <c r="I30" s="50"/>
      <c r="J30" s="111">
        <f t="shared" si="0"/>
        <v>0</v>
      </c>
      <c r="K30" s="112"/>
      <c r="L30" s="47"/>
    </row>
    <row r="31" spans="1:12" s="37" customFormat="1" ht="24.75" customHeight="1" x14ac:dyDescent="0.25">
      <c r="A31" s="48"/>
      <c r="B31" s="109"/>
      <c r="C31" s="110"/>
      <c r="D31" s="49"/>
      <c r="E31" s="54"/>
      <c r="F31" s="53"/>
      <c r="G31" s="50"/>
      <c r="H31" s="53"/>
      <c r="I31" s="50"/>
      <c r="J31" s="111">
        <f t="shared" si="0"/>
        <v>0</v>
      </c>
      <c r="K31" s="112"/>
      <c r="L31" s="47"/>
    </row>
    <row r="32" spans="1:12" s="37" customFormat="1" ht="24.75" customHeight="1" x14ac:dyDescent="0.25">
      <c r="A32" s="48"/>
      <c r="B32" s="109"/>
      <c r="C32" s="110"/>
      <c r="D32" s="49"/>
      <c r="E32" s="54"/>
      <c r="F32" s="53"/>
      <c r="G32" s="50"/>
      <c r="H32" s="53"/>
      <c r="I32" s="50"/>
      <c r="J32" s="111">
        <f t="shared" si="0"/>
        <v>0</v>
      </c>
      <c r="K32" s="112"/>
      <c r="L32" s="47"/>
    </row>
    <row r="33" spans="1:12" s="37" customFormat="1" ht="24.75" customHeight="1" x14ac:dyDescent="0.25">
      <c r="A33" s="48"/>
      <c r="B33" s="109"/>
      <c r="C33" s="110"/>
      <c r="D33" s="49"/>
      <c r="E33" s="54"/>
      <c r="F33" s="53"/>
      <c r="G33" s="50"/>
      <c r="H33" s="53"/>
      <c r="I33" s="50"/>
      <c r="J33" s="111">
        <f t="shared" si="0"/>
        <v>0</v>
      </c>
      <c r="K33" s="112"/>
      <c r="L33" s="47"/>
    </row>
    <row r="34" spans="1:12" s="37" customFormat="1" ht="24.75" customHeight="1" x14ac:dyDescent="0.25">
      <c r="A34" s="48"/>
      <c r="B34" s="109"/>
      <c r="C34" s="110"/>
      <c r="D34" s="49"/>
      <c r="E34" s="54"/>
      <c r="F34" s="53"/>
      <c r="G34" s="50"/>
      <c r="H34" s="53"/>
      <c r="I34" s="50"/>
      <c r="J34" s="111">
        <f t="shared" si="0"/>
        <v>0</v>
      </c>
      <c r="K34" s="112"/>
      <c r="L34" s="47"/>
    </row>
    <row r="35" spans="1:12" s="37" customFormat="1" ht="24.75" customHeight="1" x14ac:dyDescent="0.25">
      <c r="A35" s="48"/>
      <c r="B35" s="109"/>
      <c r="C35" s="110"/>
      <c r="D35" s="49"/>
      <c r="E35" s="54"/>
      <c r="F35" s="53"/>
      <c r="G35" s="50"/>
      <c r="H35" s="53"/>
      <c r="I35" s="50"/>
      <c r="J35" s="111">
        <f t="shared" si="0"/>
        <v>0</v>
      </c>
      <c r="K35" s="112"/>
      <c r="L35" s="47"/>
    </row>
    <row r="36" spans="1:12" s="37" customFormat="1" ht="24.75" customHeight="1" x14ac:dyDescent="0.25">
      <c r="A36" s="48"/>
      <c r="B36" s="109"/>
      <c r="C36" s="110"/>
      <c r="D36" s="49"/>
      <c r="E36" s="54"/>
      <c r="F36" s="53"/>
      <c r="G36" s="50"/>
      <c r="H36" s="53"/>
      <c r="I36" s="50"/>
      <c r="J36" s="111">
        <f t="shared" si="0"/>
        <v>0</v>
      </c>
      <c r="K36" s="112"/>
      <c r="L36" s="47"/>
    </row>
    <row r="37" spans="1:12" s="37" customFormat="1" ht="24.75" customHeight="1" x14ac:dyDescent="0.25">
      <c r="A37" s="48"/>
      <c r="B37" s="109"/>
      <c r="C37" s="110"/>
      <c r="D37" s="49"/>
      <c r="E37" s="54"/>
      <c r="F37" s="53"/>
      <c r="G37" s="50"/>
      <c r="H37" s="53"/>
      <c r="I37" s="50"/>
      <c r="J37" s="111">
        <f t="shared" si="0"/>
        <v>0</v>
      </c>
      <c r="K37" s="112"/>
      <c r="L37" s="47"/>
    </row>
    <row r="38" spans="1:12" s="37" customFormat="1" ht="24.75" customHeight="1" x14ac:dyDescent="0.25">
      <c r="A38" s="48"/>
      <c r="B38" s="109"/>
      <c r="C38" s="110"/>
      <c r="D38" s="49"/>
      <c r="E38" s="54"/>
      <c r="F38" s="53"/>
      <c r="G38" s="50"/>
      <c r="H38" s="53"/>
      <c r="I38" s="50"/>
      <c r="J38" s="111">
        <f t="shared" si="0"/>
        <v>0</v>
      </c>
      <c r="K38" s="112"/>
      <c r="L38" s="47"/>
    </row>
    <row r="39" spans="1:12" s="37" customFormat="1" ht="24.75" customHeight="1" x14ac:dyDescent="0.25">
      <c r="A39" s="48"/>
      <c r="B39" s="109"/>
      <c r="C39" s="110"/>
      <c r="D39" s="49"/>
      <c r="E39" s="54"/>
      <c r="F39" s="53"/>
      <c r="G39" s="50"/>
      <c r="H39" s="53"/>
      <c r="I39" s="50"/>
      <c r="J39" s="111">
        <f t="shared" si="0"/>
        <v>0</v>
      </c>
      <c r="K39" s="112"/>
      <c r="L39" s="47"/>
    </row>
    <row r="40" spans="1:12" s="37" customFormat="1" ht="24.75" customHeight="1" x14ac:dyDescent="0.25">
      <c r="A40" s="48"/>
      <c r="B40" s="109"/>
      <c r="C40" s="110"/>
      <c r="D40" s="49"/>
      <c r="E40" s="54"/>
      <c r="F40" s="53"/>
      <c r="G40" s="50"/>
      <c r="H40" s="53"/>
      <c r="I40" s="50"/>
      <c r="J40" s="111">
        <f t="shared" si="0"/>
        <v>0</v>
      </c>
      <c r="K40" s="112"/>
      <c r="L40" s="47"/>
    </row>
    <row r="41" spans="1:12" s="37" customFormat="1" ht="24.75" customHeight="1" x14ac:dyDescent="0.25">
      <c r="A41" s="48"/>
      <c r="B41" s="109"/>
      <c r="C41" s="110"/>
      <c r="D41" s="49"/>
      <c r="E41" s="54"/>
      <c r="F41" s="53"/>
      <c r="G41" s="50"/>
      <c r="H41" s="53"/>
      <c r="I41" s="50"/>
      <c r="J41" s="111">
        <f t="shared" si="0"/>
        <v>0</v>
      </c>
      <c r="K41" s="112"/>
      <c r="L41" s="47"/>
    </row>
    <row r="42" spans="1:12" s="37" customFormat="1" ht="24.75" customHeight="1" x14ac:dyDescent="0.25">
      <c r="A42" s="48"/>
      <c r="B42" s="109"/>
      <c r="C42" s="110"/>
      <c r="D42" s="49"/>
      <c r="E42" s="54"/>
      <c r="F42" s="53"/>
      <c r="G42" s="50"/>
      <c r="H42" s="53"/>
      <c r="I42" s="50"/>
      <c r="J42" s="111">
        <f t="shared" si="0"/>
        <v>0</v>
      </c>
      <c r="K42" s="112"/>
      <c r="L42" s="47"/>
    </row>
    <row r="43" spans="1:12" s="37" customFormat="1" ht="24.75" customHeight="1" x14ac:dyDescent="0.25">
      <c r="A43" s="48"/>
      <c r="B43" s="109"/>
      <c r="C43" s="110"/>
      <c r="D43" s="49"/>
      <c r="E43" s="54"/>
      <c r="F43" s="53"/>
      <c r="G43" s="50"/>
      <c r="H43" s="53"/>
      <c r="I43" s="50"/>
      <c r="J43" s="111">
        <f t="shared" si="0"/>
        <v>0</v>
      </c>
      <c r="K43" s="112"/>
      <c r="L43" s="47"/>
    </row>
    <row r="44" spans="1:12" s="37" customFormat="1" ht="24.75" customHeight="1" thickBot="1" x14ac:dyDescent="0.3">
      <c r="A44" s="48"/>
      <c r="B44" s="170"/>
      <c r="C44" s="171"/>
      <c r="D44" s="51"/>
      <c r="E44" s="52"/>
      <c r="F44" s="53"/>
      <c r="G44" s="50"/>
      <c r="H44" s="53"/>
      <c r="I44" s="50"/>
      <c r="J44" s="111">
        <f t="shared" si="0"/>
        <v>0</v>
      </c>
      <c r="K44" s="112"/>
      <c r="L44" s="47"/>
    </row>
    <row r="45" spans="1:12" ht="27" customHeight="1" thickBot="1" x14ac:dyDescent="0.25">
      <c r="F45" s="147"/>
      <c r="G45" s="148"/>
      <c r="H45" s="145" t="s">
        <v>15</v>
      </c>
      <c r="I45" s="146"/>
      <c r="J45" s="143">
        <f>SUM(J29:K44)</f>
        <v>0</v>
      </c>
      <c r="K45" s="144"/>
      <c r="L45" s="22"/>
    </row>
    <row r="46" spans="1:12" ht="13.2" thickBot="1" x14ac:dyDescent="0.25">
      <c r="A46" s="16"/>
      <c r="B46" s="16"/>
      <c r="C46" s="16"/>
      <c r="D46" s="16"/>
      <c r="E46" s="16"/>
      <c r="F46" s="17"/>
      <c r="G46" s="16"/>
      <c r="H46" s="18"/>
      <c r="I46" s="18"/>
      <c r="J46" s="16"/>
      <c r="K46" s="16"/>
    </row>
    <row r="47" spans="1:12" ht="21" thickTop="1" thickBot="1" x14ac:dyDescent="0.35">
      <c r="A47" s="19" t="s">
        <v>6</v>
      </c>
      <c r="D47" s="172">
        <f>B10</f>
        <v>0</v>
      </c>
      <c r="E47" s="173"/>
      <c r="F47" s="173"/>
      <c r="G47" s="174"/>
    </row>
    <row r="48" spans="1:12" ht="16.5" customHeight="1" thickTop="1" x14ac:dyDescent="0.2">
      <c r="C48" s="151"/>
      <c r="D48" s="151"/>
      <c r="E48" s="151"/>
      <c r="F48" s="151"/>
      <c r="G48" s="151"/>
      <c r="H48" s="151"/>
      <c r="I48" s="151"/>
      <c r="J48" s="151"/>
      <c r="K48" s="151"/>
    </row>
    <row r="49" spans="1:14" ht="12.75" customHeight="1" x14ac:dyDescent="0.2">
      <c r="A49" s="150" t="s">
        <v>4</v>
      </c>
      <c r="B49" s="151"/>
      <c r="C49" s="13"/>
      <c r="D49" s="13"/>
      <c r="E49" s="13"/>
    </row>
    <row r="50" spans="1:14" ht="16.5" customHeight="1" x14ac:dyDescent="0.2">
      <c r="A50" s="152" t="s">
        <v>19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</row>
    <row r="51" spans="1:14" ht="16.5" customHeight="1" x14ac:dyDescent="0.2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</row>
    <row r="52" spans="1:14" ht="16.5" customHeight="1" thickBot="1" x14ac:dyDescent="0.25">
      <c r="A52" s="21"/>
      <c r="B52" s="21"/>
      <c r="C52" s="21"/>
      <c r="D52" s="21"/>
      <c r="E52" s="21"/>
      <c r="F52" s="21"/>
      <c r="G52" s="21"/>
      <c r="H52" s="21"/>
      <c r="I52" s="21"/>
    </row>
    <row r="53" spans="1:14" ht="22.5" customHeight="1" thickBot="1" x14ac:dyDescent="0.25">
      <c r="A53" s="133" t="s">
        <v>34</v>
      </c>
      <c r="B53" s="134"/>
      <c r="C53" s="135"/>
      <c r="D53" s="136"/>
      <c r="E53" s="135"/>
      <c r="F53" s="136"/>
      <c r="G53" s="135"/>
      <c r="H53" s="136"/>
      <c r="I53" s="135"/>
      <c r="J53" s="149"/>
      <c r="K53" s="136"/>
    </row>
    <row r="54" spans="1:14" s="37" customFormat="1" ht="34.5" customHeight="1" x14ac:dyDescent="0.25">
      <c r="A54" s="184" t="s">
        <v>33</v>
      </c>
      <c r="B54" s="185"/>
      <c r="C54" s="83"/>
      <c r="D54" s="85"/>
      <c r="E54" s="83"/>
      <c r="F54" s="85"/>
      <c r="G54" s="83"/>
      <c r="H54" s="84"/>
      <c r="I54" s="76"/>
      <c r="J54" s="77"/>
      <c r="K54" s="78"/>
    </row>
    <row r="55" spans="1:14" s="40" customFormat="1" ht="33.75" customHeight="1" x14ac:dyDescent="0.25">
      <c r="A55" s="182" t="s">
        <v>1</v>
      </c>
      <c r="B55" s="183"/>
      <c r="C55" s="79"/>
      <c r="D55" s="80"/>
      <c r="E55" s="86"/>
      <c r="F55" s="87"/>
      <c r="G55" s="86"/>
      <c r="H55" s="175"/>
      <c r="I55" s="159"/>
      <c r="J55" s="160"/>
      <c r="K55" s="161"/>
      <c r="L55" s="39"/>
      <c r="M55" s="39"/>
      <c r="N55" s="39"/>
    </row>
    <row r="56" spans="1:14" s="38" customFormat="1" ht="33.75" customHeight="1" x14ac:dyDescent="0.25">
      <c r="A56" s="188" t="s">
        <v>42</v>
      </c>
      <c r="B56" s="189"/>
      <c r="C56" s="79"/>
      <c r="D56" s="80"/>
      <c r="E56" s="79"/>
      <c r="F56" s="80"/>
      <c r="G56" s="79"/>
      <c r="H56" s="192"/>
      <c r="I56" s="159"/>
      <c r="J56" s="160"/>
      <c r="K56" s="161"/>
    </row>
    <row r="57" spans="1:14" s="37" customFormat="1" ht="34.5" customHeight="1" x14ac:dyDescent="0.25">
      <c r="A57" s="190" t="s">
        <v>27</v>
      </c>
      <c r="B57" s="191"/>
      <c r="C57" s="94">
        <v>39</v>
      </c>
      <c r="D57" s="95"/>
      <c r="E57" s="94">
        <v>39</v>
      </c>
      <c r="F57" s="95"/>
      <c r="G57" s="94">
        <v>39</v>
      </c>
      <c r="H57" s="193"/>
      <c r="I57" s="91">
        <v>39</v>
      </c>
      <c r="J57" s="92"/>
      <c r="K57" s="93"/>
    </row>
    <row r="58" spans="1:14" s="37" customFormat="1" ht="34.5" customHeight="1" x14ac:dyDescent="0.25">
      <c r="A58" s="165" t="s">
        <v>3</v>
      </c>
      <c r="B58" s="166"/>
      <c r="C58" s="81">
        <v>0.17599999999999999</v>
      </c>
      <c r="D58" s="164"/>
      <c r="E58" s="81">
        <v>0.17599999999999999</v>
      </c>
      <c r="F58" s="164"/>
      <c r="G58" s="81">
        <v>0.17599999999999999</v>
      </c>
      <c r="H58" s="82"/>
      <c r="I58" s="156">
        <v>0.17599999999999999</v>
      </c>
      <c r="J58" s="157"/>
      <c r="K58" s="158"/>
    </row>
    <row r="59" spans="1:14" s="37" customFormat="1" ht="34.5" customHeight="1" x14ac:dyDescent="0.25">
      <c r="A59" s="165" t="s">
        <v>13</v>
      </c>
      <c r="B59" s="166"/>
      <c r="C59" s="101">
        <f>C55*C58</f>
        <v>0</v>
      </c>
      <c r="D59" s="169"/>
      <c r="E59" s="101">
        <f>E55*E58</f>
        <v>0</v>
      </c>
      <c r="F59" s="169"/>
      <c r="G59" s="101">
        <f>G55*G58</f>
        <v>0</v>
      </c>
      <c r="H59" s="102"/>
      <c r="I59" s="153">
        <f>I55*I58</f>
        <v>0</v>
      </c>
      <c r="J59" s="154"/>
      <c r="K59" s="155"/>
    </row>
    <row r="60" spans="1:14" s="37" customFormat="1" ht="13.2" thickBot="1" x14ac:dyDescent="0.3">
      <c r="A60" s="167" t="s">
        <v>2</v>
      </c>
      <c r="B60" s="168"/>
      <c r="C60" s="103">
        <f>(C56*C59)</f>
        <v>0</v>
      </c>
      <c r="D60" s="163"/>
      <c r="E60" s="103">
        <f>(E56*E59)</f>
        <v>0</v>
      </c>
      <c r="F60" s="163"/>
      <c r="G60" s="103">
        <f>(G56*G59)</f>
        <v>0</v>
      </c>
      <c r="H60" s="104"/>
      <c r="I60" s="88">
        <f>(I56*I59)</f>
        <v>0</v>
      </c>
      <c r="J60" s="89"/>
      <c r="K60" s="90"/>
      <c r="L60" s="11"/>
    </row>
    <row r="61" spans="1:14" s="37" customFormat="1" ht="13.2" thickBot="1" x14ac:dyDescent="0.3">
      <c r="A61" s="108" t="s">
        <v>35</v>
      </c>
      <c r="B61" s="108"/>
      <c r="C61" s="70">
        <f>(C55*C56)</f>
        <v>0</v>
      </c>
      <c r="D61" s="70"/>
      <c r="E61" s="70">
        <f>(E55*E56)</f>
        <v>0</v>
      </c>
      <c r="F61" s="70"/>
      <c r="G61" s="70">
        <f>(G55*G56)</f>
        <v>0</v>
      </c>
      <c r="H61" s="186"/>
      <c r="I61" s="105">
        <f>(I55*I56)</f>
        <v>0</v>
      </c>
      <c r="J61" s="106"/>
      <c r="K61" s="107"/>
    </row>
    <row r="62" spans="1:14" s="37" customFormat="1" ht="15" thickBot="1" x14ac:dyDescent="0.3">
      <c r="A62" s="187" t="s">
        <v>43</v>
      </c>
      <c r="B62" s="187"/>
      <c r="C62" s="97">
        <f>C61+C60</f>
        <v>0</v>
      </c>
      <c r="D62" s="97"/>
      <c r="E62" s="97">
        <f>E61+E60</f>
        <v>0</v>
      </c>
      <c r="F62" s="97"/>
      <c r="G62" s="97">
        <f>G61+G60</f>
        <v>0</v>
      </c>
      <c r="H62" s="97"/>
      <c r="I62" s="98">
        <f>ROUND((I60+I61),2)</f>
        <v>0</v>
      </c>
      <c r="J62" s="99"/>
      <c r="K62" s="100"/>
    </row>
    <row r="63" spans="1:14" ht="13.2" thickBot="1" x14ac:dyDescent="0.25">
      <c r="F63" s="41"/>
      <c r="K63" s="41"/>
    </row>
    <row r="64" spans="1:14" s="2" customFormat="1" ht="29.25" customHeight="1" x14ac:dyDescent="0.2">
      <c r="A64" s="195" t="s">
        <v>44</v>
      </c>
      <c r="B64" s="196"/>
      <c r="C64" s="194"/>
      <c r="D64" s="177"/>
      <c r="E64" s="178"/>
      <c r="F64" s="31" t="s">
        <v>29</v>
      </c>
      <c r="G64" s="32"/>
      <c r="H64" s="33">
        <f>C60+E60+G60+I60</f>
        <v>0</v>
      </c>
      <c r="K64" s="43"/>
    </row>
    <row r="65" spans="1:11" s="2" customFormat="1" ht="29.25" customHeight="1" thickBot="1" x14ac:dyDescent="0.25">
      <c r="A65" s="197"/>
      <c r="B65" s="198"/>
      <c r="C65" s="179"/>
      <c r="D65" s="180"/>
      <c r="E65" s="181"/>
      <c r="F65" s="34" t="s">
        <v>28</v>
      </c>
      <c r="G65" s="35"/>
      <c r="H65" s="36">
        <f>C61+E61+G61+I61</f>
        <v>0</v>
      </c>
      <c r="I65" s="24" t="s">
        <v>32</v>
      </c>
      <c r="J65" s="24"/>
      <c r="K65" s="30">
        <f>I62+G62+E62+C62</f>
        <v>0</v>
      </c>
    </row>
    <row r="66" spans="1:11" ht="37.5" customHeight="1" thickBot="1" x14ac:dyDescent="0.25">
      <c r="A66" s="2" t="s">
        <v>10</v>
      </c>
      <c r="C66" s="44" t="s">
        <v>30</v>
      </c>
      <c r="D66" s="7"/>
      <c r="E66" s="45"/>
      <c r="F66" s="3"/>
      <c r="G66" s="23" t="s">
        <v>8</v>
      </c>
      <c r="I66" s="7"/>
      <c r="J66" s="7"/>
      <c r="K66" s="7"/>
    </row>
    <row r="67" spans="1:11" ht="37.5" customHeight="1" thickBot="1" x14ac:dyDescent="0.25">
      <c r="A67" s="2" t="s">
        <v>11</v>
      </c>
      <c r="C67" s="7"/>
      <c r="D67" s="7"/>
      <c r="E67" s="7"/>
      <c r="F67" s="12"/>
      <c r="G67" s="1" t="s">
        <v>0</v>
      </c>
      <c r="I67" s="7"/>
      <c r="J67" s="20"/>
      <c r="K67" s="20"/>
    </row>
    <row r="68" spans="1:11" x14ac:dyDescent="0.2">
      <c r="A68" s="2"/>
      <c r="F68" s="5"/>
    </row>
    <row r="69" spans="1:11" ht="6" customHeight="1" x14ac:dyDescent="0.2">
      <c r="F69" s="4"/>
      <c r="K69" s="4"/>
    </row>
    <row r="70" spans="1:11" ht="13.8" x14ac:dyDescent="0.25">
      <c r="A70" s="59"/>
      <c r="F70" s="59"/>
      <c r="G70" s="60"/>
      <c r="K70" s="6"/>
    </row>
    <row r="71" spans="1:11" ht="13.8" x14ac:dyDescent="0.25">
      <c r="A71" s="69"/>
      <c r="B71" s="69"/>
      <c r="C71" s="69"/>
      <c r="D71" s="61"/>
      <c r="F71" s="68"/>
      <c r="G71" s="68"/>
      <c r="H71" s="62"/>
      <c r="K71" s="4"/>
    </row>
    <row r="72" spans="1:11" ht="13.8" x14ac:dyDescent="0.25">
      <c r="A72" s="69"/>
      <c r="B72" s="69"/>
      <c r="C72" s="69"/>
      <c r="D72" s="61"/>
      <c r="F72" s="68"/>
      <c r="G72" s="68"/>
      <c r="H72" s="62"/>
      <c r="K72" s="4"/>
    </row>
    <row r="73" spans="1:11" ht="13.8" x14ac:dyDescent="0.25">
      <c r="A73" s="69"/>
      <c r="B73" s="69"/>
      <c r="C73" s="69"/>
      <c r="D73" s="61"/>
      <c r="F73" s="68"/>
      <c r="G73" s="68"/>
      <c r="H73" s="62"/>
    </row>
    <row r="74" spans="1:11" ht="13.8" x14ac:dyDescent="0.25">
      <c r="A74" s="69"/>
      <c r="B74" s="69"/>
      <c r="C74" s="69"/>
      <c r="D74" s="61"/>
      <c r="E74" s="60"/>
      <c r="F74" s="68"/>
      <c r="G74" s="96"/>
      <c r="H74" s="62"/>
    </row>
    <row r="75" spans="1:11" ht="13.8" x14ac:dyDescent="0.25">
      <c r="A75" s="69"/>
      <c r="B75" s="69"/>
      <c r="C75" s="69"/>
      <c r="D75" s="61"/>
      <c r="K75" s="42"/>
    </row>
    <row r="76" spans="1:11" ht="13.8" x14ac:dyDescent="0.25">
      <c r="A76" s="69"/>
      <c r="B76" s="69"/>
      <c r="C76" s="69"/>
      <c r="D76" s="61"/>
    </row>
    <row r="77" spans="1:11" ht="13.8" x14ac:dyDescent="0.25">
      <c r="A77" s="69"/>
      <c r="B77" s="69"/>
      <c r="C77" s="69"/>
      <c r="D77" s="61"/>
    </row>
    <row r="78" spans="1:11" ht="13.8" x14ac:dyDescent="0.25">
      <c r="A78" s="69"/>
      <c r="B78" s="69"/>
      <c r="C78" s="69"/>
      <c r="D78" s="61"/>
    </row>
  </sheetData>
  <mergeCells count="126">
    <mergeCell ref="A54:B54"/>
    <mergeCell ref="G61:H61"/>
    <mergeCell ref="A62:B62"/>
    <mergeCell ref="C62:D62"/>
    <mergeCell ref="C54:D54"/>
    <mergeCell ref="A56:B56"/>
    <mergeCell ref="A57:B57"/>
    <mergeCell ref="G56:H56"/>
    <mergeCell ref="G57:H57"/>
    <mergeCell ref="C56:D56"/>
    <mergeCell ref="C55:D55"/>
    <mergeCell ref="I55:K55"/>
    <mergeCell ref="A23:K24"/>
    <mergeCell ref="C60:D60"/>
    <mergeCell ref="C58:D58"/>
    <mergeCell ref="A58:B58"/>
    <mergeCell ref="E60:F60"/>
    <mergeCell ref="A60:B60"/>
    <mergeCell ref="A59:B59"/>
    <mergeCell ref="E58:F58"/>
    <mergeCell ref="E59:F59"/>
    <mergeCell ref="B44:C44"/>
    <mergeCell ref="C57:D57"/>
    <mergeCell ref="C48:K48"/>
    <mergeCell ref="I56:K56"/>
    <mergeCell ref="J36:K36"/>
    <mergeCell ref="D47:G47"/>
    <mergeCell ref="G55:H55"/>
    <mergeCell ref="G53:H53"/>
    <mergeCell ref="E53:F53"/>
    <mergeCell ref="A26:A27"/>
    <mergeCell ref="D26:E26"/>
    <mergeCell ref="F26:G26"/>
    <mergeCell ref="C59:D59"/>
    <mergeCell ref="A55:B55"/>
    <mergeCell ref="B26:C27"/>
    <mergeCell ref="B28:C28"/>
    <mergeCell ref="J43:K43"/>
    <mergeCell ref="J44:K44"/>
    <mergeCell ref="J45:K45"/>
    <mergeCell ref="J42:K42"/>
    <mergeCell ref="J41:K41"/>
    <mergeCell ref="J40:K40"/>
    <mergeCell ref="B35:C35"/>
    <mergeCell ref="J32:K32"/>
    <mergeCell ref="H45:I45"/>
    <mergeCell ref="F45:G45"/>
    <mergeCell ref="B32:C32"/>
    <mergeCell ref="B36:C36"/>
    <mergeCell ref="B40:C40"/>
    <mergeCell ref="B37:C37"/>
    <mergeCell ref="B38:C38"/>
    <mergeCell ref="B33:C33"/>
    <mergeCell ref="B41:C41"/>
    <mergeCell ref="B42:C42"/>
    <mergeCell ref="J35:K35"/>
    <mergeCell ref="J33:K33"/>
    <mergeCell ref="J30:K30"/>
    <mergeCell ref="J29:K29"/>
    <mergeCell ref="B43:C43"/>
    <mergeCell ref="A53:B53"/>
    <mergeCell ref="C53:D53"/>
    <mergeCell ref="B39:C39"/>
    <mergeCell ref="J37:K37"/>
    <mergeCell ref="J38:K38"/>
    <mergeCell ref="J39:K39"/>
    <mergeCell ref="B29:C29"/>
    <mergeCell ref="B30:C30"/>
    <mergeCell ref="I53:K53"/>
    <mergeCell ref="A49:B49"/>
    <mergeCell ref="A50:K51"/>
    <mergeCell ref="D1:I2"/>
    <mergeCell ref="A5:K5"/>
    <mergeCell ref="B10:K10"/>
    <mergeCell ref="B18:D18"/>
    <mergeCell ref="B15:K15"/>
    <mergeCell ref="B11:K11"/>
    <mergeCell ref="B12:K12"/>
    <mergeCell ref="B13:K13"/>
    <mergeCell ref="B14:K14"/>
    <mergeCell ref="A76:C76"/>
    <mergeCell ref="A77:C77"/>
    <mergeCell ref="A78:C78"/>
    <mergeCell ref="I60:K60"/>
    <mergeCell ref="I57:K57"/>
    <mergeCell ref="E57:F57"/>
    <mergeCell ref="F74:G74"/>
    <mergeCell ref="E62:F62"/>
    <mergeCell ref="G62:H62"/>
    <mergeCell ref="I62:K62"/>
    <mergeCell ref="G59:H59"/>
    <mergeCell ref="G60:H60"/>
    <mergeCell ref="I61:K61"/>
    <mergeCell ref="C61:D61"/>
    <mergeCell ref="A61:B61"/>
    <mergeCell ref="A74:C74"/>
    <mergeCell ref="A75:C75"/>
    <mergeCell ref="A71:C71"/>
    <mergeCell ref="I59:K59"/>
    <mergeCell ref="I58:K58"/>
    <mergeCell ref="A64:B65"/>
    <mergeCell ref="C64:E65"/>
    <mergeCell ref="F71:G71"/>
    <mergeCell ref="A72:C72"/>
    <mergeCell ref="F72:G72"/>
    <mergeCell ref="A73:C73"/>
    <mergeCell ref="F73:G73"/>
    <mergeCell ref="E61:F61"/>
    <mergeCell ref="A6:K6"/>
    <mergeCell ref="A8:K8"/>
    <mergeCell ref="A19:K19"/>
    <mergeCell ref="A17:K17"/>
    <mergeCell ref="I54:K54"/>
    <mergeCell ref="E56:F56"/>
    <mergeCell ref="G58:H58"/>
    <mergeCell ref="G54:H54"/>
    <mergeCell ref="E54:F54"/>
    <mergeCell ref="E55:F55"/>
    <mergeCell ref="B31:C31"/>
    <mergeCell ref="J31:K31"/>
    <mergeCell ref="B34:C34"/>
    <mergeCell ref="J34:K34"/>
    <mergeCell ref="J27:K27"/>
    <mergeCell ref="H26:I26"/>
    <mergeCell ref="J26:K26"/>
    <mergeCell ref="J28:K28"/>
  </mergeCells>
  <phoneticPr fontId="3" type="noConversion"/>
  <printOptions horizontalCentered="1" verticalCentered="1"/>
  <pageMargins left="0.19685039370078741" right="0.19685039370078741" top="0.19685039370078741" bottom="0.19685039370078741" header="0.2" footer="0.19"/>
  <pageSetup paperSize="9" scale="73" fitToHeight="2" orientation="portrait" r:id="rId1"/>
  <headerFooter alignWithMargins="0">
    <oddFooter>Page &amp;P of &amp;N</oddFoot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Timesheet</vt:lpstr>
      <vt:lpstr>Timesheet!Print_Area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Polglase [gop]</dc:creator>
  <cp:lastModifiedBy>Glenwen Morgans [gsm] (Staff)</cp:lastModifiedBy>
  <cp:lastPrinted>2009-03-09T12:27:44Z</cp:lastPrinted>
  <dcterms:created xsi:type="dcterms:W3CDTF">2007-02-13T15:46:51Z</dcterms:created>
  <dcterms:modified xsi:type="dcterms:W3CDTF">2026-05-13T11:13:18Z</dcterms:modified>
</cp:coreProperties>
</file>