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m\Desktop\"/>
    </mc:Choice>
  </mc:AlternateContent>
  <xr:revisionPtr revIDLastSave="0" documentId="13_ncr:1_{1910F8B4-C4F5-4FCC-A50B-893C5BAAE26C}" xr6:coauthVersionLast="47" xr6:coauthVersionMax="47" xr10:uidLastSave="{00000000-0000-0000-0000-000000000000}"/>
  <bookViews>
    <workbookView xWindow="28680" yWindow="-120" windowWidth="29040" windowHeight="15720" xr2:uid="{3841A848-7C0F-4D89-955A-2D472876A9EB}"/>
  </bookViews>
  <sheets>
    <sheet name="Timesheet" sheetId="1" r:id="rId1"/>
  </sheets>
  <definedNames>
    <definedName name="_xlnm.Print_Area" localSheetId="0">Timesheet!$A$1:$K$74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45" i="1" l="1"/>
  <c r="D47" i="1"/>
  <c r="C59" i="1"/>
  <c r="C57" i="1"/>
  <c r="C58" i="1" s="1"/>
  <c r="E59" i="1"/>
  <c r="E57" i="1"/>
  <c r="E58" i="1" s="1"/>
  <c r="G59" i="1"/>
  <c r="G57" i="1"/>
  <c r="G58" i="1"/>
  <c r="I57" i="1"/>
  <c r="I58" i="1" s="1"/>
  <c r="I59" i="1"/>
  <c r="C60" i="1" l="1"/>
  <c r="H62" i="1"/>
  <c r="H63" i="1"/>
  <c r="I60" i="1"/>
  <c r="E60" i="1"/>
  <c r="G60" i="1"/>
  <c r="K63" i="1" l="1"/>
</calcChain>
</file>

<file path=xl/sharedStrings.xml><?xml version="1.0" encoding="utf-8"?>
<sst xmlns="http://schemas.openxmlformats.org/spreadsheetml/2006/main" count="50" uniqueCount="47">
  <si>
    <t>Amserlen</t>
  </si>
  <si>
    <t>Rhan 1</t>
  </si>
  <si>
    <t>Cyfeiriad</t>
  </si>
  <si>
    <r>
      <t>Ebost / Rhif ff</t>
    </r>
    <r>
      <rPr>
        <b/>
        <sz val="10"/>
        <rFont val="Aptos Narrow"/>
        <family val="2"/>
      </rPr>
      <t>ô</t>
    </r>
    <r>
      <rPr>
        <b/>
        <sz val="10"/>
        <rFont val="Verdana"/>
        <family val="2"/>
      </rPr>
      <t>n</t>
    </r>
  </si>
  <si>
    <t>Rhif Yswiriant Gwladol</t>
  </si>
  <si>
    <t>Rhif Staff  _________________                            Rhif Myfyriwr ______________</t>
  </si>
  <si>
    <t>Llofnod</t>
  </si>
  <si>
    <t>Dyddiad</t>
  </si>
  <si>
    <t>Amser a weithiwyd 1af</t>
  </si>
  <si>
    <t>Amser a weithiwyd 2ail</t>
  </si>
  <si>
    <t>Amser a weithiwyd 3ydd</t>
  </si>
  <si>
    <t>TALADWY</t>
  </si>
  <si>
    <t>Amser cychwyn (rhan o'r sifft 1af e.e. bore)</t>
  </si>
  <si>
    <t>Amser gorffen (rhan o'r sifft 1af e.e. bore)</t>
  </si>
  <si>
    <t>Amser cychwyn (rhan o'r  2ail sifft e.e. prynhawn)</t>
  </si>
  <si>
    <t>Amser gorffen (rhan o'r  2ail sifft e.e. prynhawn)</t>
  </si>
  <si>
    <t>Amser cychwyn (rhan o'r  3ydd sifft e.e. nos)</t>
  </si>
  <si>
    <t>Amser gorffen (rhan o'r  3ydd sifft e.e. nos)</t>
  </si>
  <si>
    <t>ORIAU TALADWY</t>
  </si>
  <si>
    <t>Rhan 2</t>
  </si>
  <si>
    <t>Cod Cost</t>
  </si>
  <si>
    <t>Ffactor cronedig (oriau)</t>
  </si>
  <si>
    <t>Awdurdodwyd gan:</t>
  </si>
  <si>
    <t>Adran</t>
  </si>
  <si>
    <t>Tal Arferol</t>
  </si>
  <si>
    <t>CYFANSWM Y TALIAD</t>
  </si>
  <si>
    <t xml:space="preserve">Rhan 1: I'w gwblhau gan yr unigolyn.  </t>
  </si>
  <si>
    <t>Rhan 2: I'w gwblhau gan Weinyddwr yr Adran.</t>
  </si>
  <si>
    <t>Enw llawn - gan gynnwys teitl</t>
  </si>
  <si>
    <t>Yr wyf yn datgan fy mod wedi gweithio'r oriau canlynol:</t>
  </si>
  <si>
    <r>
      <t xml:space="preserve">Wrth lenwi'r tabl isod, defnyddiwch y </t>
    </r>
    <r>
      <rPr>
        <b/>
        <sz val="11.5"/>
        <rFont val="Verdana"/>
        <family val="2"/>
      </rPr>
      <t>cloc 24 awr (Degol)</t>
    </r>
    <r>
      <rPr>
        <sz val="11.5"/>
        <rFont val="Verdana"/>
        <family val="2"/>
      </rPr>
      <t xml:space="preserve"> e.e. 0900 yb ar gyfer 9yb / [1750 ar gyfer 5.30yp]</t>
    </r>
  </si>
  <si>
    <r>
      <t>Natur y Gwaith</t>
    </r>
    <r>
      <rPr>
        <sz val="10"/>
        <rFont val="Verdana"/>
        <family val="2"/>
      </rPr>
      <t xml:space="preserve"> (Darlithio, Seminar / Tiwtorial, Arddangos, arall)</t>
    </r>
  </si>
  <si>
    <t>Oriau a weithiwyd (Degol)</t>
  </si>
  <si>
    <t>Cyfrifo gwyliau blynyddol</t>
  </si>
  <si>
    <t>Math o gyfradd</t>
  </si>
  <si>
    <t>Cyfanswm yr oriau a weithiwyd</t>
  </si>
  <si>
    <t>Hawl i wyliau blynyddol amser llawn mewn diwrnodau [gan gynnwys diwrnodau cau]</t>
  </si>
  <si>
    <t>Ffactor sylfaenol ar gyfer tâl gwyliau</t>
  </si>
  <si>
    <t>Tâl gwyliau cronedig</t>
  </si>
  <si>
    <t>Ac eithrio gwyliau</t>
  </si>
  <si>
    <t>Tâl Gwyliau</t>
  </si>
  <si>
    <t>ENW MEWN PRINT</t>
  </si>
  <si>
    <t>Tiwtorial  (ENGHRAIFFT)</t>
  </si>
  <si>
    <t>Ar gyfer pob tasg sy'n denu cyfradd gyflog wahanol defnyddiwch golofn newydd, e.e. darlithio, arddangos, oriau a gwblhawyd ar gyfradd gyflog uwch ac ati.</t>
  </si>
  <si>
    <t>Cyfanswm y Tâl [Gros]</t>
  </si>
  <si>
    <t>Cyfradd y cyflog fesul awr [Gros]</t>
  </si>
  <si>
    <t>Dyddiad y gwyliau y mae'r tâl wedi'i glustnodi iddo [hanfodol]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</si>
</sst>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"/>
    <numFmt numFmtId="165" formatCode="&quot;£&quot;#,##0.00"/>
    <numFmt numFmtId="166" formatCode="dd/mm/yyyy;@"/>
    <numFmt numFmtId="167" formatCode="0000"/>
  </numFmts>
  <fonts count="38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10"/>
      <color indexed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26"/>
      <name val="Verdana"/>
      <family val="2"/>
    </font>
    <font>
      <sz val="10"/>
      <name val="Arial"/>
      <family val="2"/>
    </font>
    <font>
      <b/>
      <sz val="2"/>
      <name val="Verdana"/>
      <family val="2"/>
    </font>
    <font>
      <sz val="2"/>
      <name val="Verdana"/>
      <family val="2"/>
    </font>
    <font>
      <b/>
      <sz val="11.5"/>
      <color indexed="1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sz val="15"/>
      <color indexed="10"/>
      <name val="Verdana"/>
      <family val="2"/>
    </font>
    <font>
      <sz val="11.5"/>
      <color indexed="10"/>
      <name val="Verdana"/>
      <family val="2"/>
    </font>
    <font>
      <sz val="14"/>
      <color indexed="10"/>
      <name val="Verdana"/>
      <family val="2"/>
    </font>
    <font>
      <sz val="20"/>
      <name val="Verdana"/>
      <family val="2"/>
    </font>
    <font>
      <sz val="10.5"/>
      <name val="Verdana"/>
      <family val="2"/>
    </font>
    <font>
      <sz val="11.5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6"/>
      <name val="Verdana"/>
      <family val="2"/>
    </font>
    <font>
      <i/>
      <sz val="16"/>
      <name val="Verdana"/>
      <family val="2"/>
    </font>
    <font>
      <b/>
      <i/>
      <sz val="16"/>
      <name val="Verdana"/>
      <family val="2"/>
    </font>
    <font>
      <sz val="11"/>
      <name val="Arial"/>
      <family val="2"/>
    </font>
    <font>
      <b/>
      <sz val="10"/>
      <name val="Aptos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1.5"/>
      <name val="Verdana"/>
      <family val="2"/>
    </font>
    <font>
      <sz val="14"/>
      <name val="Verdana"/>
      <family val="2"/>
    </font>
    <font>
      <sz val="14"/>
      <name val="Arial"/>
      <family val="2"/>
    </font>
    <font>
      <b/>
      <sz val="12"/>
      <color indexed="10"/>
      <name val="Kigelia"/>
      <family val="2"/>
    </font>
    <font>
      <sz val="8"/>
      <name val="Verdana"/>
      <family val="2"/>
    </font>
    <font>
      <b/>
      <u/>
      <sz val="10"/>
      <name val="Verdana"/>
      <family val="2"/>
    </font>
    <font>
      <b/>
      <sz val="10"/>
      <color indexed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5" fontId="1" fillId="0" borderId="0" xfId="0" applyNumberFormat="1" applyFont="1"/>
    <xf numFmtId="0" fontId="2" fillId="0" borderId="0" xfId="0" applyFont="1" applyAlignment="1">
      <alignment vertic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3" fontId="8" fillId="0" borderId="0" xfId="1" applyFont="1" applyFill="1" applyBorder="1" applyAlignment="1">
      <alignment vertical="center"/>
    </xf>
    <xf numFmtId="43" fontId="8" fillId="0" borderId="0" xfId="1" applyFont="1" applyFill="1" applyAlignment="1">
      <alignment vertical="center"/>
    </xf>
    <xf numFmtId="165" fontId="1" fillId="0" borderId="0" xfId="0" applyNumberFormat="1" applyFont="1"/>
    <xf numFmtId="0" fontId="19" fillId="0" borderId="0" xfId="0" applyFont="1"/>
    <xf numFmtId="166" fontId="1" fillId="0" borderId="6" xfId="0" applyNumberFormat="1" applyFont="1" applyBorder="1" applyAlignment="1">
      <alignment horizontal="center" vertical="center"/>
    </xf>
    <xf numFmtId="167" fontId="1" fillId="0" borderId="7" xfId="1" applyNumberFormat="1" applyFont="1" applyBorder="1" applyAlignment="1">
      <alignment horizontal="center" vertical="center"/>
    </xf>
    <xf numFmtId="167" fontId="1" fillId="0" borderId="8" xfId="1" applyNumberFormat="1" applyFont="1" applyBorder="1" applyAlignment="1">
      <alignment horizontal="center" vertical="center"/>
    </xf>
    <xf numFmtId="167" fontId="1" fillId="0" borderId="2" xfId="1" applyNumberFormat="1" applyFont="1" applyBorder="1" applyAlignment="1">
      <alignment horizontal="center" vertical="center"/>
    </xf>
    <xf numFmtId="167" fontId="1" fillId="0" borderId="3" xfId="1" applyNumberFormat="1" applyFont="1" applyBorder="1" applyAlignment="1">
      <alignment horizontal="center" vertical="center"/>
    </xf>
    <xf numFmtId="167" fontId="1" fillId="0" borderId="9" xfId="1" applyNumberFormat="1" applyFont="1" applyBorder="1" applyAlignment="1">
      <alignment horizontal="center" vertical="center"/>
    </xf>
    <xf numFmtId="167" fontId="1" fillId="0" borderId="10" xfId="1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3" fillId="0" borderId="0" xfId="0" applyFont="1"/>
    <xf numFmtId="0" fontId="1" fillId="0" borderId="28" xfId="0" applyFont="1" applyBorder="1" applyAlignment="1">
      <alignment horizontal="center"/>
    </xf>
    <xf numFmtId="166" fontId="34" fillId="2" borderId="6" xfId="0" applyNumberFormat="1" applyFont="1" applyFill="1" applyBorder="1" applyAlignment="1">
      <alignment horizontal="center" vertical="center"/>
    </xf>
    <xf numFmtId="167" fontId="34" fillId="2" borderId="7" xfId="1" applyNumberFormat="1" applyFont="1" applyFill="1" applyBorder="1" applyAlignment="1">
      <alignment horizontal="center" vertical="center"/>
    </xf>
    <xf numFmtId="167" fontId="34" fillId="2" borderId="13" xfId="1" applyNumberFormat="1" applyFont="1" applyFill="1" applyBorder="1" applyAlignment="1">
      <alignment horizontal="center" vertical="center"/>
    </xf>
    <xf numFmtId="167" fontId="34" fillId="2" borderId="9" xfId="1" applyNumberFormat="1" applyFont="1" applyFill="1" applyBorder="1" applyAlignment="1">
      <alignment horizontal="center" vertical="center"/>
    </xf>
    <xf numFmtId="167" fontId="34" fillId="2" borderId="8" xfId="1" applyNumberFormat="1" applyFont="1" applyFill="1" applyBorder="1" applyAlignment="1">
      <alignment horizontal="center" vertical="center"/>
    </xf>
    <xf numFmtId="0" fontId="22" fillId="0" borderId="0" xfId="0" applyFont="1"/>
    <xf numFmtId="8" fontId="23" fillId="0" borderId="0" xfId="0" applyNumberFormat="1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2" fillId="0" borderId="43" xfId="0" applyFont="1" applyBorder="1" applyAlignment="1">
      <alignment horizontal="center"/>
    </xf>
    <xf numFmtId="2" fontId="36" fillId="0" borderId="38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44" fontId="37" fillId="0" borderId="40" xfId="3" applyFont="1" applyBorder="1" applyAlignment="1">
      <alignment vertical="center"/>
    </xf>
    <xf numFmtId="44" fontId="2" fillId="0" borderId="0" xfId="0" applyNumberFormat="1" applyFont="1"/>
    <xf numFmtId="2" fontId="36" fillId="0" borderId="39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4" fontId="37" fillId="0" borderId="41" xfId="3" applyFont="1" applyBorder="1" applyAlignment="1">
      <alignment vertical="center"/>
    </xf>
    <xf numFmtId="44" fontId="37" fillId="0" borderId="0" xfId="3" applyFont="1" applyBorder="1"/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0" fillId="0" borderId="4" xfId="0" applyBorder="1"/>
    <xf numFmtId="0" fontId="1" fillId="0" borderId="1" xfId="0" applyFont="1" applyBorder="1"/>
    <xf numFmtId="0" fontId="0" fillId="0" borderId="1" xfId="0" applyBorder="1"/>
    <xf numFmtId="0" fontId="1" fillId="0" borderId="28" xfId="0" applyFont="1" applyBorder="1"/>
    <xf numFmtId="0" fontId="0" fillId="0" borderId="28" xfId="0" applyBorder="1"/>
    <xf numFmtId="0" fontId="36" fillId="0" borderId="51" xfId="0" applyFont="1" applyBorder="1" applyAlignment="1">
      <alignment wrapText="1"/>
    </xf>
    <xf numFmtId="0" fontId="0" fillId="0" borderId="46" xfId="0" applyBorder="1" applyAlignment="1">
      <alignment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3" fontId="8" fillId="0" borderId="21" xfId="1" applyFont="1" applyFill="1" applyBorder="1" applyAlignment="1" applyProtection="1">
      <alignment horizontal="center" vertical="center"/>
      <protection locked="0"/>
    </xf>
    <xf numFmtId="43" fontId="8" fillId="0" borderId="5" xfId="1" applyFont="1" applyFill="1" applyBorder="1" applyAlignment="1" applyProtection="1">
      <alignment horizontal="center" vertical="center"/>
      <protection locked="0"/>
    </xf>
    <xf numFmtId="43" fontId="8" fillId="0" borderId="8" xfId="1" applyFont="1" applyFill="1" applyBorder="1" applyAlignment="1" applyProtection="1">
      <alignment horizontal="center" vertical="center"/>
      <protection locked="0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3" fontId="1" fillId="0" borderId="12" xfId="1" applyFont="1" applyBorder="1" applyAlignment="1" applyProtection="1">
      <alignment horizontal="center" vertical="center"/>
    </xf>
    <xf numFmtId="43" fontId="1" fillId="0" borderId="17" xfId="1" applyFont="1" applyBorder="1" applyAlignment="1" applyProtection="1">
      <alignment horizontal="center" vertical="center"/>
    </xf>
    <xf numFmtId="43" fontId="1" fillId="0" borderId="22" xfId="1" applyFont="1" applyBorder="1" applyAlignment="1" applyProtection="1">
      <alignment horizontal="center" vertical="center"/>
    </xf>
    <xf numFmtId="43" fontId="1" fillId="0" borderId="23" xfId="1" applyFont="1" applyBorder="1" applyAlignment="1" applyProtection="1">
      <alignment horizontal="center" vertical="center"/>
    </xf>
    <xf numFmtId="43" fontId="1" fillId="0" borderId="24" xfId="1" applyFont="1" applyBorder="1" applyAlignment="1" applyProtection="1">
      <alignment horizontal="center" vertical="center"/>
    </xf>
    <xf numFmtId="43" fontId="17" fillId="0" borderId="12" xfId="1" applyFont="1" applyBorder="1" applyAlignment="1" applyProtection="1">
      <alignment horizontal="center" vertical="center"/>
    </xf>
    <xf numFmtId="0" fontId="2" fillId="0" borderId="0" xfId="0" applyFont="1"/>
    <xf numFmtId="0" fontId="1" fillId="0" borderId="0" xfId="0" applyFont="1"/>
    <xf numFmtId="43" fontId="8" fillId="0" borderId="15" xfId="1" applyFont="1" applyFill="1" applyBorder="1" applyAlignment="1">
      <alignment horizontal="center" vertical="center"/>
    </xf>
    <xf numFmtId="43" fontId="8" fillId="0" borderId="29" xfId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3" fontId="1" fillId="4" borderId="15" xfId="1" applyFont="1" applyFill="1" applyBorder="1" applyAlignment="1">
      <alignment horizontal="center" vertical="center"/>
    </xf>
    <xf numFmtId="43" fontId="1" fillId="4" borderId="29" xfId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43" fontId="1" fillId="4" borderId="16" xfId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43" fontId="8" fillId="0" borderId="16" xfId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43" fontId="15" fillId="0" borderId="21" xfId="1" applyFont="1" applyFill="1" applyBorder="1" applyAlignment="1">
      <alignment horizontal="center" vertical="center" wrapText="1"/>
    </xf>
    <xf numFmtId="43" fontId="15" fillId="0" borderId="8" xfId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3" fontId="1" fillId="4" borderId="15" xfId="1" applyFont="1" applyFill="1" applyBorder="1" applyAlignment="1" applyProtection="1">
      <alignment horizontal="center" vertical="center"/>
    </xf>
    <xf numFmtId="43" fontId="1" fillId="4" borderId="16" xfId="1" applyFont="1" applyFill="1" applyBorder="1" applyAlignment="1" applyProtection="1">
      <alignment horizontal="center" vertical="center"/>
    </xf>
    <xf numFmtId="43" fontId="8" fillId="0" borderId="15" xfId="1" applyFont="1" applyFill="1" applyBorder="1" applyAlignment="1">
      <alignment horizontal="right" vertical="center"/>
    </xf>
    <xf numFmtId="43" fontId="8" fillId="0" borderId="16" xfId="1" applyFont="1" applyFill="1" applyBorder="1" applyAlignment="1">
      <alignment horizontal="right" vertical="center"/>
    </xf>
    <xf numFmtId="0" fontId="13" fillId="4" borderId="12" xfId="0" applyFont="1" applyFill="1" applyBorder="1" applyAlignment="1">
      <alignment horizontal="center" vertical="center" wrapText="1"/>
    </xf>
    <xf numFmtId="43" fontId="1" fillId="0" borderId="19" xfId="1" applyFont="1" applyBorder="1" applyAlignment="1" applyProtection="1">
      <alignment horizontal="center" vertical="center"/>
    </xf>
    <xf numFmtId="43" fontId="1" fillId="0" borderId="34" xfId="1" applyFont="1" applyBorder="1" applyAlignment="1" applyProtection="1">
      <alignment horizontal="center" vertical="center"/>
    </xf>
    <xf numFmtId="10" fontId="1" fillId="4" borderId="15" xfId="2" applyNumberFormat="1" applyFont="1" applyFill="1" applyBorder="1" applyAlignment="1" applyProtection="1">
      <alignment horizontal="right" vertical="center"/>
    </xf>
    <xf numFmtId="10" fontId="1" fillId="4" borderId="16" xfId="2" applyNumberFormat="1" applyFont="1" applyFill="1" applyBorder="1" applyAlignment="1" applyProtection="1">
      <alignment horizontal="righ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3" borderId="42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wrapText="1"/>
    </xf>
    <xf numFmtId="0" fontId="2" fillId="3" borderId="44" xfId="0" applyFont="1" applyFill="1" applyBorder="1" applyAlignment="1">
      <alignment wrapText="1"/>
    </xf>
    <xf numFmtId="0" fontId="25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0" applyFont="1"/>
    <xf numFmtId="0" fontId="21" fillId="0" borderId="0" xfId="0" applyFont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0" xfId="0"/>
    <xf numFmtId="0" fontId="2" fillId="3" borderId="45" xfId="0" applyFont="1" applyFill="1" applyBorder="1" applyAlignment="1">
      <alignment horizontal="left" vertical="center" wrapText="1"/>
    </xf>
    <xf numFmtId="0" fontId="30" fillId="3" borderId="46" xfId="0" applyFont="1" applyFill="1" applyBorder="1" applyAlignment="1">
      <alignment wrapText="1"/>
    </xf>
    <xf numFmtId="0" fontId="30" fillId="3" borderId="47" xfId="0" applyFont="1" applyFill="1" applyBorder="1" applyAlignment="1">
      <alignment wrapText="1"/>
    </xf>
    <xf numFmtId="0" fontId="2" fillId="0" borderId="4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4" fillId="2" borderId="50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2" fontId="34" fillId="2" borderId="25" xfId="0" applyNumberFormat="1" applyFont="1" applyFill="1" applyBorder="1" applyAlignment="1">
      <alignment horizontal="center" vertical="center"/>
    </xf>
    <xf numFmtId="2" fontId="34" fillId="2" borderId="27" xfId="0" applyNumberFormat="1" applyFont="1" applyFill="1" applyBorder="1" applyAlignment="1">
      <alignment horizontal="center" vertical="center"/>
    </xf>
    <xf numFmtId="0" fontId="2" fillId="0" borderId="28" xfId="0" applyFont="1" applyBorder="1"/>
    <xf numFmtId="43" fontId="1" fillId="4" borderId="29" xfId="1" applyFont="1" applyFill="1" applyBorder="1" applyAlignment="1" applyProtection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49" fontId="26" fillId="0" borderId="35" xfId="0" applyNumberFormat="1" applyFont="1" applyBorder="1" applyAlignment="1">
      <alignment horizontal="center"/>
    </xf>
    <xf numFmtId="49" fontId="26" fillId="0" borderId="36" xfId="0" applyNumberFormat="1" applyFont="1" applyBorder="1" applyAlignment="1">
      <alignment horizontal="center"/>
    </xf>
    <xf numFmtId="49" fontId="26" fillId="0" borderId="37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3" fontId="17" fillId="0" borderId="22" xfId="1" applyFont="1" applyBorder="1" applyAlignment="1" applyProtection="1">
      <alignment horizontal="center" vertical="center"/>
    </xf>
    <xf numFmtId="43" fontId="17" fillId="0" borderId="23" xfId="1" applyFont="1" applyBorder="1" applyAlignment="1" applyProtection="1">
      <alignment horizontal="center" vertical="center"/>
    </xf>
    <xf numFmtId="43" fontId="17" fillId="0" borderId="24" xfId="1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43" fontId="1" fillId="0" borderId="14" xfId="1" applyFont="1" applyBorder="1" applyAlignment="1" applyProtection="1">
      <alignment horizontal="center" vertical="center"/>
    </xf>
    <xf numFmtId="43" fontId="1" fillId="0" borderId="2" xfId="1" applyFont="1" applyBorder="1" applyAlignment="1" applyProtection="1">
      <alignment horizontal="center" vertical="center"/>
    </xf>
    <xf numFmtId="43" fontId="1" fillId="0" borderId="3" xfId="1" applyFont="1" applyBorder="1" applyAlignment="1" applyProtection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43" fontId="1" fillId="0" borderId="20" xfId="1" applyFont="1" applyBorder="1" applyAlignment="1" applyProtection="1">
      <alignment horizontal="center" vertical="center"/>
    </xf>
    <xf numFmtId="43" fontId="1" fillId="4" borderId="21" xfId="1" applyFont="1" applyFill="1" applyBorder="1" applyAlignment="1" applyProtection="1">
      <alignment horizontal="center" vertical="center"/>
    </xf>
    <xf numFmtId="43" fontId="1" fillId="4" borderId="5" xfId="1" applyFont="1" applyFill="1" applyBorder="1" applyAlignment="1" applyProtection="1">
      <alignment horizontal="center" vertical="center"/>
    </xf>
    <xf numFmtId="43" fontId="1" fillId="4" borderId="8" xfId="1" applyFont="1" applyFill="1" applyBorder="1" applyAlignment="1" applyProtection="1">
      <alignment horizontal="center" vertical="center"/>
    </xf>
    <xf numFmtId="10" fontId="1" fillId="4" borderId="21" xfId="2" applyNumberFormat="1" applyFont="1" applyFill="1" applyBorder="1" applyAlignment="1" applyProtection="1">
      <alignment horizontal="right" vertical="center"/>
    </xf>
    <xf numFmtId="10" fontId="1" fillId="4" borderId="5" xfId="2" applyNumberFormat="1" applyFont="1" applyFill="1" applyBorder="1" applyAlignment="1" applyProtection="1">
      <alignment horizontal="right" vertical="center"/>
    </xf>
    <xf numFmtId="10" fontId="1" fillId="4" borderId="8" xfId="2" applyNumberFormat="1" applyFont="1" applyFill="1" applyBorder="1" applyAlignment="1" applyProtection="1">
      <alignment horizontal="right" vertical="center"/>
    </xf>
    <xf numFmtId="43" fontId="1" fillId="4" borderId="21" xfId="1" applyFont="1" applyFill="1" applyBorder="1" applyAlignment="1" applyProtection="1">
      <alignment horizontal="center" vertical="center"/>
      <protection locked="0"/>
    </xf>
    <xf numFmtId="43" fontId="1" fillId="4" borderId="5" xfId="1" applyFont="1" applyFill="1" applyBorder="1" applyAlignment="1" applyProtection="1">
      <alignment horizontal="center" vertical="center"/>
      <protection locked="0"/>
    </xf>
    <xf numFmtId="43" fontId="1" fillId="4" borderId="8" xfId="1" applyFont="1" applyFill="1" applyBorder="1" applyAlignment="1" applyProtection="1">
      <alignment horizontal="center" vertical="center"/>
      <protection locked="0"/>
    </xf>
    <xf numFmtId="43" fontId="8" fillId="0" borderId="29" xfId="1" applyFont="1" applyFill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38101</xdr:rowOff>
    </xdr:from>
    <xdr:to>
      <xdr:col>2</xdr:col>
      <xdr:colOff>942975</xdr:colOff>
      <xdr:row>2</xdr:row>
      <xdr:rowOff>10803</xdr:rowOff>
    </xdr:to>
    <xdr:pic>
      <xdr:nvPicPr>
        <xdr:cNvPr id="1060" name="Picture 11" descr="aber-uni-logo-mono">
          <a:extLst>
            <a:ext uri="{FF2B5EF4-FFF2-40B4-BE49-F238E27FC236}">
              <a16:creationId xmlns:a16="http://schemas.microsoft.com/office/drawing/2014/main" id="{3125DD18-6C22-9169-64A8-28DD7A9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8101"/>
          <a:ext cx="2867024" cy="487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6788-65C6-48C0-A63F-7924E3675928}">
  <dimension ref="A1:N74"/>
  <sheetViews>
    <sheetView tabSelected="1" topLeftCell="A43" zoomScale="85" zoomScaleNormal="85" workbookViewId="0">
      <selection activeCell="M59" sqref="M59"/>
    </sheetView>
  </sheetViews>
  <sheetFormatPr defaultColWidth="9.109375" defaultRowHeight="12.6" x14ac:dyDescent="0.2"/>
  <cols>
    <col min="1" max="1" width="14.44140625" style="1" customWidth="1"/>
    <col min="2" max="2" width="14.109375" style="1" customWidth="1"/>
    <col min="3" max="3" width="16" style="1" customWidth="1"/>
    <col min="4" max="4" width="20.6640625" style="1" customWidth="1"/>
    <col min="5" max="5" width="12.6640625" style="1" customWidth="1"/>
    <col min="6" max="7" width="12.44140625" style="1" customWidth="1"/>
    <col min="8" max="8" width="13.6640625" style="1" customWidth="1"/>
    <col min="9" max="9" width="12.44140625" style="1" bestFit="1" customWidth="1"/>
    <col min="10" max="10" width="7.6640625" style="1" customWidth="1"/>
    <col min="11" max="11" width="11.6640625" style="1" bestFit="1" customWidth="1"/>
    <col min="12" max="12" width="17.5546875" style="1" customWidth="1"/>
    <col min="13" max="16384" width="9.109375" style="1"/>
  </cols>
  <sheetData>
    <row r="1" spans="1:11" ht="27.75" customHeight="1" x14ac:dyDescent="0.2">
      <c r="D1" s="133" t="s">
        <v>0</v>
      </c>
      <c r="E1" s="133"/>
      <c r="F1" s="133"/>
      <c r="G1" s="133"/>
      <c r="H1" s="133"/>
      <c r="I1" s="134"/>
    </row>
    <row r="2" spans="1:11" x14ac:dyDescent="0.2">
      <c r="D2" s="133"/>
      <c r="E2" s="133"/>
      <c r="F2" s="133"/>
      <c r="G2" s="133"/>
      <c r="H2" s="133"/>
      <c r="I2" s="134"/>
    </row>
    <row r="3" spans="1:11" ht="8.25" customHeight="1" x14ac:dyDescent="0.2"/>
    <row r="4" spans="1:11" ht="8.25" customHeight="1" x14ac:dyDescent="0.2"/>
    <row r="5" spans="1:11" ht="19.2" customHeight="1" x14ac:dyDescent="0.2">
      <c r="A5" s="135" t="s">
        <v>26</v>
      </c>
      <c r="B5" s="136"/>
      <c r="C5" s="136"/>
      <c r="D5" s="136"/>
      <c r="E5" s="136"/>
      <c r="F5" s="136"/>
      <c r="G5" s="136"/>
      <c r="H5" s="136"/>
      <c r="I5" s="136"/>
      <c r="J5" s="136"/>
      <c r="K5" s="137"/>
    </row>
    <row r="6" spans="1:11" ht="21" customHeight="1" x14ac:dyDescent="0.25">
      <c r="A6" s="156" t="s">
        <v>27</v>
      </c>
      <c r="B6" s="157"/>
      <c r="C6" s="157"/>
      <c r="D6" s="157"/>
      <c r="E6" s="157"/>
      <c r="F6" s="157"/>
      <c r="G6" s="157"/>
      <c r="H6" s="157"/>
      <c r="I6" s="157"/>
      <c r="J6" s="157"/>
      <c r="K6" s="158"/>
    </row>
    <row r="7" spans="1:11" ht="9" customHeight="1" x14ac:dyDescent="0.2"/>
    <row r="8" spans="1:11" ht="17.399999999999999" x14ac:dyDescent="0.3">
      <c r="A8" s="18" t="s">
        <v>1</v>
      </c>
      <c r="B8" s="19"/>
    </row>
    <row r="10" spans="1:11" ht="57.6" customHeight="1" x14ac:dyDescent="0.2">
      <c r="A10" s="23" t="s">
        <v>28</v>
      </c>
      <c r="B10" s="138"/>
      <c r="C10" s="139"/>
      <c r="D10" s="139"/>
      <c r="E10" s="139"/>
      <c r="F10" s="139"/>
      <c r="G10" s="139"/>
      <c r="H10" s="139"/>
      <c r="I10" s="139"/>
      <c r="J10" s="139"/>
      <c r="K10" s="140"/>
    </row>
    <row r="11" spans="1:11" ht="33" customHeight="1" x14ac:dyDescent="0.2">
      <c r="A11" s="22" t="s">
        <v>2</v>
      </c>
      <c r="B11" s="150"/>
      <c r="C11" s="151"/>
      <c r="D11" s="151"/>
      <c r="E11" s="151"/>
      <c r="F11" s="151"/>
      <c r="G11" s="151"/>
      <c r="H11" s="151"/>
      <c r="I11" s="151"/>
      <c r="J11" s="151"/>
      <c r="K11" s="152"/>
    </row>
    <row r="12" spans="1:11" ht="33" customHeight="1" x14ac:dyDescent="0.2">
      <c r="A12" s="22"/>
      <c r="B12" s="150"/>
      <c r="C12" s="151"/>
      <c r="D12" s="151"/>
      <c r="E12" s="151"/>
      <c r="F12" s="151"/>
      <c r="G12" s="151"/>
      <c r="H12" s="151"/>
      <c r="I12" s="151"/>
      <c r="J12" s="151"/>
      <c r="K12" s="152"/>
    </row>
    <row r="13" spans="1:11" ht="33" customHeight="1" x14ac:dyDescent="0.2">
      <c r="A13" s="22"/>
      <c r="B13" s="150"/>
      <c r="C13" s="151"/>
      <c r="D13" s="151"/>
      <c r="E13" s="151"/>
      <c r="F13" s="151"/>
      <c r="G13" s="151"/>
      <c r="H13" s="151"/>
      <c r="I13" s="151"/>
      <c r="J13" s="151"/>
      <c r="K13" s="152"/>
    </row>
    <row r="14" spans="1:11" ht="42.6" customHeight="1" x14ac:dyDescent="0.2">
      <c r="A14" s="23" t="s">
        <v>4</v>
      </c>
      <c r="B14" s="150"/>
      <c r="C14" s="151"/>
      <c r="D14" s="151"/>
      <c r="E14" s="203"/>
      <c r="F14" s="203"/>
      <c r="G14" s="203"/>
      <c r="H14" s="203"/>
      <c r="I14" s="203"/>
      <c r="J14" s="203"/>
      <c r="K14" s="204"/>
    </row>
    <row r="15" spans="1:11" ht="33" customHeight="1" x14ac:dyDescent="0.2">
      <c r="A15" s="23" t="s">
        <v>3</v>
      </c>
      <c r="B15" s="142"/>
      <c r="C15" s="143"/>
      <c r="D15" s="143"/>
      <c r="E15" s="143"/>
      <c r="F15" s="143"/>
      <c r="G15" s="143"/>
      <c r="H15" s="143"/>
      <c r="I15" s="143"/>
      <c r="J15" s="143"/>
      <c r="K15" s="144"/>
    </row>
    <row r="16" spans="1:11" s="26" customFormat="1" ht="4.2" x14ac:dyDescent="0.15">
      <c r="A16" s="24"/>
      <c r="B16" s="25"/>
      <c r="C16" s="25"/>
      <c r="D16" s="25"/>
      <c r="E16" s="25"/>
      <c r="F16" s="25"/>
    </row>
    <row r="17" spans="1:11" s="32" customFormat="1" ht="36.75" customHeight="1" x14ac:dyDescent="0.4">
      <c r="A17" s="147" t="s">
        <v>5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</row>
    <row r="18" spans="1:11" ht="20.25" customHeight="1" x14ac:dyDescent="0.2">
      <c r="A18" s="2"/>
      <c r="B18" s="141"/>
      <c r="C18" s="141"/>
      <c r="D18" s="141"/>
    </row>
    <row r="19" spans="1:11" ht="13.2" x14ac:dyDescent="0.25">
      <c r="A19" s="90" t="s">
        <v>29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</row>
    <row r="20" spans="1:11" s="9" customFormat="1" x14ac:dyDescent="0.25">
      <c r="A20" s="8"/>
      <c r="B20" s="8"/>
      <c r="C20" s="8"/>
      <c r="D20" s="8"/>
    </row>
    <row r="21" spans="1:11" ht="13.2" thickBot="1" x14ac:dyDescent="0.25">
      <c r="A21" s="2" t="s">
        <v>6</v>
      </c>
      <c r="B21" s="7"/>
      <c r="C21" s="7"/>
      <c r="D21" s="7"/>
      <c r="E21" s="2" t="s">
        <v>7</v>
      </c>
      <c r="F21" s="7"/>
      <c r="G21" s="7"/>
      <c r="H21" s="7"/>
    </row>
    <row r="22" spans="1:11" x14ac:dyDescent="0.2">
      <c r="A22" s="2"/>
      <c r="E22" s="2"/>
    </row>
    <row r="23" spans="1:11" x14ac:dyDescent="0.2">
      <c r="A23" s="149" t="s">
        <v>30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</row>
    <row r="24" spans="1:11" x14ac:dyDescent="0.2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</row>
    <row r="25" spans="1:11" ht="21" customHeight="1" thickBot="1" x14ac:dyDescent="0.25">
      <c r="A25" s="10"/>
    </row>
    <row r="26" spans="1:11" s="11" customFormat="1" ht="12.75" customHeight="1" thickBot="1" x14ac:dyDescent="0.3">
      <c r="A26" s="145" t="s">
        <v>7</v>
      </c>
      <c r="B26" s="159" t="s">
        <v>31</v>
      </c>
      <c r="C26" s="160"/>
      <c r="D26" s="145" t="s">
        <v>8</v>
      </c>
      <c r="E26" s="154"/>
      <c r="F26" s="145" t="s">
        <v>9</v>
      </c>
      <c r="G26" s="146"/>
      <c r="H26" s="145" t="s">
        <v>10</v>
      </c>
      <c r="I26" s="146"/>
      <c r="J26" s="163" t="s">
        <v>11</v>
      </c>
      <c r="K26" s="154"/>
    </row>
    <row r="27" spans="1:11" s="11" customFormat="1" ht="81.599999999999994" customHeight="1" thickBot="1" x14ac:dyDescent="0.3">
      <c r="A27" s="153"/>
      <c r="B27" s="161"/>
      <c r="C27" s="162"/>
      <c r="D27" s="40" t="s">
        <v>12</v>
      </c>
      <c r="E27" s="41" t="s">
        <v>13</v>
      </c>
      <c r="F27" s="14" t="s">
        <v>14</v>
      </c>
      <c r="G27" s="14" t="s">
        <v>15</v>
      </c>
      <c r="H27" s="14" t="s">
        <v>16</v>
      </c>
      <c r="I27" s="14" t="s">
        <v>17</v>
      </c>
      <c r="J27" s="164" t="s">
        <v>32</v>
      </c>
      <c r="K27" s="165"/>
    </row>
    <row r="28" spans="1:11" s="42" customFormat="1" ht="42" customHeight="1" x14ac:dyDescent="0.25">
      <c r="A28" s="45">
        <v>39783</v>
      </c>
      <c r="B28" s="166" t="s">
        <v>42</v>
      </c>
      <c r="C28" s="167"/>
      <c r="D28" s="46">
        <v>900</v>
      </c>
      <c r="E28" s="47">
        <v>1050</v>
      </c>
      <c r="F28" s="48">
        <v>1200</v>
      </c>
      <c r="G28" s="49">
        <v>1325</v>
      </c>
      <c r="H28" s="48">
        <v>1500</v>
      </c>
      <c r="I28" s="49">
        <v>1775</v>
      </c>
      <c r="J28" s="168">
        <f>((E28-D28)+(G28-F28)+(I28-H28))/100</f>
        <v>5.5</v>
      </c>
      <c r="K28" s="169"/>
    </row>
    <row r="29" spans="1:11" s="27" customFormat="1" ht="24.75" customHeight="1" x14ac:dyDescent="0.25">
      <c r="A29" s="33"/>
      <c r="B29" s="100"/>
      <c r="C29" s="101"/>
      <c r="D29" s="34"/>
      <c r="E29" s="39"/>
      <c r="F29" s="38"/>
      <c r="G29" s="35"/>
      <c r="H29" s="38"/>
      <c r="I29" s="35"/>
      <c r="J29" s="102">
        <f t="shared" ref="J29:J44" si="0">((E29-D29)+(G29-F29)+I29-H29)/100</f>
        <v>0</v>
      </c>
      <c r="K29" s="103"/>
    </row>
    <row r="30" spans="1:11" s="27" customFormat="1" ht="24.75" customHeight="1" x14ac:dyDescent="0.25">
      <c r="A30" s="33"/>
      <c r="B30" s="100"/>
      <c r="C30" s="101"/>
      <c r="D30" s="34"/>
      <c r="E30" s="39"/>
      <c r="F30" s="38"/>
      <c r="G30" s="35"/>
      <c r="H30" s="38"/>
      <c r="I30" s="35"/>
      <c r="J30" s="102">
        <f t="shared" si="0"/>
        <v>0</v>
      </c>
      <c r="K30" s="103"/>
    </row>
    <row r="31" spans="1:11" s="27" customFormat="1" ht="24.75" customHeight="1" x14ac:dyDescent="0.25">
      <c r="A31" s="33"/>
      <c r="B31" s="100"/>
      <c r="C31" s="101"/>
      <c r="D31" s="34"/>
      <c r="E31" s="39"/>
      <c r="F31" s="38"/>
      <c r="G31" s="35"/>
      <c r="H31" s="38"/>
      <c r="I31" s="35"/>
      <c r="J31" s="102">
        <f t="shared" si="0"/>
        <v>0</v>
      </c>
      <c r="K31" s="103"/>
    </row>
    <row r="32" spans="1:11" s="27" customFormat="1" ht="24.75" customHeight="1" x14ac:dyDescent="0.25">
      <c r="A32" s="33"/>
      <c r="B32" s="100"/>
      <c r="C32" s="101"/>
      <c r="D32" s="34"/>
      <c r="E32" s="39"/>
      <c r="F32" s="38"/>
      <c r="G32" s="35"/>
      <c r="H32" s="38"/>
      <c r="I32" s="35"/>
      <c r="J32" s="102">
        <f t="shared" si="0"/>
        <v>0</v>
      </c>
      <c r="K32" s="103"/>
    </row>
    <row r="33" spans="1:12" s="27" customFormat="1" ht="24.75" customHeight="1" x14ac:dyDescent="0.25">
      <c r="A33" s="33"/>
      <c r="B33" s="100"/>
      <c r="C33" s="101"/>
      <c r="D33" s="34"/>
      <c r="E33" s="39"/>
      <c r="F33" s="38"/>
      <c r="G33" s="35"/>
      <c r="H33" s="38"/>
      <c r="I33" s="35"/>
      <c r="J33" s="102">
        <f t="shared" si="0"/>
        <v>0</v>
      </c>
      <c r="K33" s="103"/>
    </row>
    <row r="34" spans="1:12" s="27" customFormat="1" ht="24.75" customHeight="1" x14ac:dyDescent="0.25">
      <c r="A34" s="33"/>
      <c r="B34" s="100"/>
      <c r="C34" s="101"/>
      <c r="D34" s="34"/>
      <c r="E34" s="39"/>
      <c r="F34" s="38"/>
      <c r="G34" s="35"/>
      <c r="H34" s="38"/>
      <c r="I34" s="35"/>
      <c r="J34" s="102">
        <f t="shared" si="0"/>
        <v>0</v>
      </c>
      <c r="K34" s="103"/>
    </row>
    <row r="35" spans="1:12" s="27" customFormat="1" ht="24.75" customHeight="1" x14ac:dyDescent="0.25">
      <c r="A35" s="33"/>
      <c r="B35" s="100"/>
      <c r="C35" s="101"/>
      <c r="D35" s="34"/>
      <c r="E35" s="39"/>
      <c r="F35" s="38"/>
      <c r="G35" s="35"/>
      <c r="H35" s="38"/>
      <c r="I35" s="35"/>
      <c r="J35" s="102">
        <f t="shared" si="0"/>
        <v>0</v>
      </c>
      <c r="K35" s="103"/>
    </row>
    <row r="36" spans="1:12" s="27" customFormat="1" ht="24.75" customHeight="1" x14ac:dyDescent="0.25">
      <c r="A36" s="33"/>
      <c r="B36" s="100"/>
      <c r="C36" s="101"/>
      <c r="D36" s="34"/>
      <c r="E36" s="39"/>
      <c r="F36" s="38"/>
      <c r="G36" s="35"/>
      <c r="H36" s="38"/>
      <c r="I36" s="35"/>
      <c r="J36" s="102">
        <f t="shared" si="0"/>
        <v>0</v>
      </c>
      <c r="K36" s="103"/>
    </row>
    <row r="37" spans="1:12" s="27" customFormat="1" ht="24.75" customHeight="1" x14ac:dyDescent="0.25">
      <c r="A37" s="33"/>
      <c r="B37" s="100"/>
      <c r="C37" s="101"/>
      <c r="D37" s="34"/>
      <c r="E37" s="39"/>
      <c r="F37" s="38"/>
      <c r="G37" s="35"/>
      <c r="H37" s="38"/>
      <c r="I37" s="35"/>
      <c r="J37" s="102">
        <f t="shared" si="0"/>
        <v>0</v>
      </c>
      <c r="K37" s="103"/>
    </row>
    <row r="38" spans="1:12" s="27" customFormat="1" ht="24.75" customHeight="1" x14ac:dyDescent="0.25">
      <c r="A38" s="33"/>
      <c r="B38" s="100"/>
      <c r="C38" s="101"/>
      <c r="D38" s="34"/>
      <c r="E38" s="39"/>
      <c r="F38" s="38"/>
      <c r="G38" s="35"/>
      <c r="H38" s="38"/>
      <c r="I38" s="35"/>
      <c r="J38" s="102">
        <f t="shared" si="0"/>
        <v>0</v>
      </c>
      <c r="K38" s="103"/>
    </row>
    <row r="39" spans="1:12" s="27" customFormat="1" ht="24.75" customHeight="1" x14ac:dyDescent="0.25">
      <c r="A39" s="33"/>
      <c r="B39" s="100"/>
      <c r="C39" s="101"/>
      <c r="D39" s="34"/>
      <c r="E39" s="39"/>
      <c r="F39" s="38"/>
      <c r="G39" s="35"/>
      <c r="H39" s="38"/>
      <c r="I39" s="35"/>
      <c r="J39" s="102">
        <f t="shared" si="0"/>
        <v>0</v>
      </c>
      <c r="K39" s="103"/>
    </row>
    <row r="40" spans="1:12" s="27" customFormat="1" ht="24.75" customHeight="1" x14ac:dyDescent="0.25">
      <c r="A40" s="33"/>
      <c r="B40" s="100"/>
      <c r="C40" s="101"/>
      <c r="D40" s="34"/>
      <c r="E40" s="39"/>
      <c r="F40" s="38"/>
      <c r="G40" s="35"/>
      <c r="H40" s="38"/>
      <c r="I40" s="35"/>
      <c r="J40" s="102">
        <f t="shared" si="0"/>
        <v>0</v>
      </c>
      <c r="K40" s="103"/>
    </row>
    <row r="41" spans="1:12" s="27" customFormat="1" ht="24.75" customHeight="1" x14ac:dyDescent="0.25">
      <c r="A41" s="33"/>
      <c r="B41" s="100"/>
      <c r="C41" s="101"/>
      <c r="D41" s="34"/>
      <c r="E41" s="39"/>
      <c r="F41" s="38"/>
      <c r="G41" s="35"/>
      <c r="H41" s="38"/>
      <c r="I41" s="35"/>
      <c r="J41" s="102">
        <f t="shared" si="0"/>
        <v>0</v>
      </c>
      <c r="K41" s="103"/>
    </row>
    <row r="42" spans="1:12" s="27" customFormat="1" ht="24.75" customHeight="1" x14ac:dyDescent="0.25">
      <c r="A42" s="33"/>
      <c r="B42" s="100"/>
      <c r="C42" s="101"/>
      <c r="D42" s="34"/>
      <c r="E42" s="39"/>
      <c r="F42" s="38"/>
      <c r="G42" s="35"/>
      <c r="H42" s="38"/>
      <c r="I42" s="35"/>
      <c r="J42" s="102">
        <f t="shared" si="0"/>
        <v>0</v>
      </c>
      <c r="K42" s="103"/>
    </row>
    <row r="43" spans="1:12" s="27" customFormat="1" ht="24.75" customHeight="1" x14ac:dyDescent="0.25">
      <c r="A43" s="33"/>
      <c r="B43" s="100"/>
      <c r="C43" s="101"/>
      <c r="D43" s="34"/>
      <c r="E43" s="39"/>
      <c r="F43" s="38"/>
      <c r="G43" s="35"/>
      <c r="H43" s="38"/>
      <c r="I43" s="35"/>
      <c r="J43" s="102">
        <f t="shared" si="0"/>
        <v>0</v>
      </c>
      <c r="K43" s="103"/>
    </row>
    <row r="44" spans="1:12" s="27" customFormat="1" ht="24.75" customHeight="1" thickBot="1" x14ac:dyDescent="0.3">
      <c r="A44" s="33"/>
      <c r="B44" s="104"/>
      <c r="C44" s="105"/>
      <c r="D44" s="36"/>
      <c r="E44" s="37"/>
      <c r="F44" s="38"/>
      <c r="G44" s="35"/>
      <c r="H44" s="38"/>
      <c r="I44" s="35"/>
      <c r="J44" s="102">
        <f t="shared" si="0"/>
        <v>0</v>
      </c>
      <c r="K44" s="103"/>
    </row>
    <row r="45" spans="1:12" ht="27" customHeight="1" thickBot="1" x14ac:dyDescent="0.25">
      <c r="F45" s="170"/>
      <c r="G45" s="71"/>
      <c r="H45" s="188" t="s">
        <v>18</v>
      </c>
      <c r="I45" s="189"/>
      <c r="J45" s="190">
        <f>SUM(J29:K44)</f>
        <v>0</v>
      </c>
      <c r="K45" s="191"/>
      <c r="L45" s="21"/>
    </row>
    <row r="46" spans="1:12" ht="13.2" thickBot="1" x14ac:dyDescent="0.25">
      <c r="A46" s="15"/>
      <c r="B46" s="15"/>
      <c r="C46" s="15"/>
      <c r="D46" s="15"/>
      <c r="E46" s="15"/>
      <c r="F46" s="16"/>
      <c r="G46" s="15"/>
      <c r="H46" s="17"/>
      <c r="I46" s="17"/>
      <c r="J46" s="15"/>
      <c r="K46" s="15"/>
    </row>
    <row r="47" spans="1:12" ht="21" thickTop="1" thickBot="1" x14ac:dyDescent="0.35">
      <c r="A47" s="18" t="s">
        <v>19</v>
      </c>
      <c r="D47" s="173">
        <f>B10</f>
        <v>0</v>
      </c>
      <c r="E47" s="174"/>
      <c r="F47" s="174"/>
      <c r="G47" s="175"/>
    </row>
    <row r="48" spans="1:12" ht="16.5" customHeight="1" thickTop="1" x14ac:dyDescent="0.2">
      <c r="C48" s="77"/>
      <c r="D48" s="77"/>
      <c r="E48" s="77"/>
      <c r="F48" s="77"/>
      <c r="G48" s="77"/>
      <c r="H48" s="77"/>
      <c r="I48" s="77"/>
      <c r="J48" s="77"/>
      <c r="K48" s="77"/>
    </row>
    <row r="49" spans="1:14" ht="12.75" customHeight="1" x14ac:dyDescent="0.2">
      <c r="A49" s="89" t="s">
        <v>33</v>
      </c>
      <c r="B49" s="90"/>
      <c r="C49" s="13"/>
      <c r="D49" s="13"/>
      <c r="E49" s="13"/>
    </row>
    <row r="50" spans="1:14" ht="16.5" customHeight="1" thickBot="1" x14ac:dyDescent="0.25">
      <c r="A50" s="66" t="s">
        <v>43</v>
      </c>
      <c r="B50" s="20"/>
      <c r="C50" s="20"/>
      <c r="D50" s="20"/>
      <c r="E50" s="20"/>
      <c r="F50" s="20"/>
      <c r="G50" s="20"/>
      <c r="H50" s="20"/>
      <c r="I50" s="20"/>
    </row>
    <row r="51" spans="1:14" ht="22.5" customHeight="1" thickBot="1" x14ac:dyDescent="0.25">
      <c r="A51" s="81" t="s">
        <v>20</v>
      </c>
      <c r="B51" s="82"/>
      <c r="C51" s="93"/>
      <c r="D51" s="94"/>
      <c r="E51" s="93"/>
      <c r="F51" s="94"/>
      <c r="G51" s="93"/>
      <c r="H51" s="94"/>
      <c r="I51" s="93"/>
      <c r="J51" s="176"/>
      <c r="K51" s="94"/>
    </row>
    <row r="52" spans="1:14" s="27" customFormat="1" ht="34.5" customHeight="1" x14ac:dyDescent="0.25">
      <c r="A52" s="177" t="s">
        <v>34</v>
      </c>
      <c r="B52" s="178"/>
      <c r="C52" s="97"/>
      <c r="D52" s="98"/>
      <c r="E52" s="97"/>
      <c r="F52" s="98"/>
      <c r="G52" s="97"/>
      <c r="H52" s="172"/>
      <c r="I52" s="182"/>
      <c r="J52" s="183"/>
      <c r="K52" s="184"/>
    </row>
    <row r="53" spans="1:14" s="30" customFormat="1" ht="33.75" customHeight="1" x14ac:dyDescent="0.25">
      <c r="A53" s="116" t="s">
        <v>35</v>
      </c>
      <c r="B53" s="117"/>
      <c r="C53" s="124"/>
      <c r="D53" s="125"/>
      <c r="E53" s="91"/>
      <c r="F53" s="108"/>
      <c r="G53" s="91"/>
      <c r="H53" s="92"/>
      <c r="I53" s="78"/>
      <c r="J53" s="79"/>
      <c r="K53" s="80"/>
      <c r="L53" s="29"/>
      <c r="M53" s="29"/>
      <c r="N53" s="29"/>
    </row>
    <row r="54" spans="1:14" s="28" customFormat="1" ht="33.75" customHeight="1" x14ac:dyDescent="0.25">
      <c r="A54" s="131" t="s">
        <v>45</v>
      </c>
      <c r="B54" s="132"/>
      <c r="C54" s="124"/>
      <c r="D54" s="125"/>
      <c r="E54" s="124"/>
      <c r="F54" s="125"/>
      <c r="G54" s="124"/>
      <c r="H54" s="202"/>
      <c r="I54" s="78"/>
      <c r="J54" s="79"/>
      <c r="K54" s="80"/>
    </row>
    <row r="55" spans="1:14" s="27" customFormat="1" ht="46.2" customHeight="1" x14ac:dyDescent="0.25">
      <c r="A55" s="75" t="s">
        <v>36</v>
      </c>
      <c r="B55" s="76"/>
      <c r="C55" s="95">
        <v>39</v>
      </c>
      <c r="D55" s="99"/>
      <c r="E55" s="95">
        <v>39</v>
      </c>
      <c r="F55" s="99"/>
      <c r="G55" s="95">
        <v>39</v>
      </c>
      <c r="H55" s="96"/>
      <c r="I55" s="199">
        <v>39</v>
      </c>
      <c r="J55" s="200"/>
      <c r="K55" s="201"/>
    </row>
    <row r="56" spans="1:14" s="27" customFormat="1" ht="34.5" customHeight="1" x14ac:dyDescent="0.25">
      <c r="A56" s="120" t="s">
        <v>37</v>
      </c>
      <c r="B56" s="121"/>
      <c r="C56" s="129">
        <v>0.17599999999999999</v>
      </c>
      <c r="D56" s="130"/>
      <c r="E56" s="129">
        <v>0.17599999999999999</v>
      </c>
      <c r="F56" s="130"/>
      <c r="G56" s="129">
        <v>0.17599999999999999</v>
      </c>
      <c r="H56" s="130"/>
      <c r="I56" s="196">
        <v>0.17599999999999999</v>
      </c>
      <c r="J56" s="197"/>
      <c r="K56" s="198"/>
    </row>
    <row r="57" spans="1:14" s="27" customFormat="1" ht="34.5" customHeight="1" x14ac:dyDescent="0.25">
      <c r="A57" s="120" t="s">
        <v>21</v>
      </c>
      <c r="B57" s="121"/>
      <c r="C57" s="122">
        <f>C53*C56</f>
        <v>0</v>
      </c>
      <c r="D57" s="123"/>
      <c r="E57" s="122">
        <f>E53*E56</f>
        <v>0</v>
      </c>
      <c r="F57" s="123"/>
      <c r="G57" s="122">
        <f>G53*G56</f>
        <v>0</v>
      </c>
      <c r="H57" s="171"/>
      <c r="I57" s="193">
        <f>I53*I56</f>
        <v>0</v>
      </c>
      <c r="J57" s="194"/>
      <c r="K57" s="195"/>
    </row>
    <row r="58" spans="1:14" s="27" customFormat="1" ht="13.2" thickBot="1" x14ac:dyDescent="0.3">
      <c r="A58" s="118" t="s">
        <v>38</v>
      </c>
      <c r="B58" s="119"/>
      <c r="C58" s="127">
        <f>(C54*C57)</f>
        <v>0</v>
      </c>
      <c r="D58" s="128"/>
      <c r="E58" s="127">
        <f>(E54*E57)</f>
        <v>0</v>
      </c>
      <c r="F58" s="128"/>
      <c r="G58" s="127">
        <f>(G54*G57)</f>
        <v>0</v>
      </c>
      <c r="H58" s="192"/>
      <c r="I58" s="185">
        <f>(I54*I57)</f>
        <v>0</v>
      </c>
      <c r="J58" s="186"/>
      <c r="K58" s="187"/>
      <c r="L58" s="11"/>
    </row>
    <row r="59" spans="1:14" s="27" customFormat="1" ht="13.2" thickBot="1" x14ac:dyDescent="0.3">
      <c r="A59" s="109" t="s">
        <v>39</v>
      </c>
      <c r="B59" s="109"/>
      <c r="C59" s="83">
        <f>(C53*C54)</f>
        <v>0</v>
      </c>
      <c r="D59" s="83"/>
      <c r="E59" s="83">
        <f>(E53*E54)</f>
        <v>0</v>
      </c>
      <c r="F59" s="83"/>
      <c r="G59" s="83">
        <f>(G53*G54)</f>
        <v>0</v>
      </c>
      <c r="H59" s="84"/>
      <c r="I59" s="85">
        <f>(I53*I54)</f>
        <v>0</v>
      </c>
      <c r="J59" s="86"/>
      <c r="K59" s="87"/>
    </row>
    <row r="60" spans="1:14" s="27" customFormat="1" ht="15" thickBot="1" x14ac:dyDescent="0.3">
      <c r="A60" s="126" t="s">
        <v>44</v>
      </c>
      <c r="B60" s="126"/>
      <c r="C60" s="88">
        <f>C59+C58</f>
        <v>0</v>
      </c>
      <c r="D60" s="88"/>
      <c r="E60" s="88">
        <f>E59+E58</f>
        <v>0</v>
      </c>
      <c r="F60" s="88"/>
      <c r="G60" s="88">
        <f>G59+G58</f>
        <v>0</v>
      </c>
      <c r="H60" s="88"/>
      <c r="I60" s="179">
        <f>ROUND((I58+I59),2)</f>
        <v>0</v>
      </c>
      <c r="J60" s="180"/>
      <c r="K60" s="181"/>
    </row>
    <row r="61" spans="1:14" ht="13.8" thickBot="1" x14ac:dyDescent="0.3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</row>
    <row r="62" spans="1:14" s="2" customFormat="1" ht="29.25" customHeight="1" x14ac:dyDescent="0.2">
      <c r="A62" s="205" t="s">
        <v>46</v>
      </c>
      <c r="B62" s="206"/>
      <c r="C62" s="110"/>
      <c r="D62" s="111"/>
      <c r="E62" s="112"/>
      <c r="F62" s="58" t="s">
        <v>40</v>
      </c>
      <c r="G62" s="59"/>
      <c r="H62" s="60">
        <f>C58+E58+G58+I58</f>
        <v>0</v>
      </c>
      <c r="K62" s="61"/>
    </row>
    <row r="63" spans="1:14" s="2" customFormat="1" ht="29.25" customHeight="1" thickBot="1" x14ac:dyDescent="0.3">
      <c r="A63" s="207"/>
      <c r="B63" s="208"/>
      <c r="C63" s="113"/>
      <c r="D63" s="114"/>
      <c r="E63" s="115"/>
      <c r="F63" s="62" t="s">
        <v>24</v>
      </c>
      <c r="G63" s="63"/>
      <c r="H63" s="64">
        <f>C59+E59+G59+I59</f>
        <v>0</v>
      </c>
      <c r="I63" s="73" t="s">
        <v>25</v>
      </c>
      <c r="J63" s="74"/>
      <c r="K63" s="65">
        <f>I60+G60+E60+C60</f>
        <v>0</v>
      </c>
    </row>
    <row r="64" spans="1:14" s="2" customFormat="1" ht="10.199999999999999" customHeight="1" x14ac:dyDescent="0.2">
      <c r="A64" s="54"/>
      <c r="B64" s="54"/>
      <c r="C64" s="44"/>
      <c r="D64" s="44"/>
      <c r="E64" s="44"/>
      <c r="F64" s="55"/>
      <c r="G64" s="55"/>
      <c r="H64" s="55"/>
      <c r="I64" s="57"/>
      <c r="J64" s="57"/>
      <c r="K64" s="57"/>
    </row>
    <row r="65" spans="1:11" ht="37.5" customHeight="1" thickBot="1" x14ac:dyDescent="0.3">
      <c r="A65" s="52" t="s">
        <v>22</v>
      </c>
      <c r="C65" s="56" t="s">
        <v>41</v>
      </c>
      <c r="D65" s="69"/>
      <c r="E65" s="70"/>
      <c r="F65" s="3"/>
      <c r="G65" s="53" t="s">
        <v>6</v>
      </c>
      <c r="I65" s="69"/>
      <c r="J65" s="70"/>
      <c r="K65" s="70"/>
    </row>
    <row r="66" spans="1:11" ht="37.5" customHeight="1" thickBot="1" x14ac:dyDescent="0.3">
      <c r="A66" s="11" t="s">
        <v>23</v>
      </c>
      <c r="D66" s="67"/>
      <c r="E66" s="68"/>
      <c r="F66" s="12"/>
      <c r="G66" s="11" t="s">
        <v>7</v>
      </c>
      <c r="I66" s="67"/>
      <c r="J66" s="68"/>
      <c r="K66" s="68"/>
    </row>
    <row r="67" spans="1:11" x14ac:dyDescent="0.2">
      <c r="A67" s="2"/>
      <c r="F67" s="5"/>
    </row>
    <row r="68" spans="1:11" ht="6" customHeight="1" x14ac:dyDescent="0.2">
      <c r="F68" s="4"/>
      <c r="K68" s="4"/>
    </row>
    <row r="69" spans="1:11" ht="13.8" x14ac:dyDescent="0.25">
      <c r="B69" s="50"/>
      <c r="C69" s="43"/>
      <c r="G69" s="6"/>
    </row>
    <row r="70" spans="1:11" ht="13.8" x14ac:dyDescent="0.25">
      <c r="B70" s="106"/>
      <c r="C70" s="106"/>
      <c r="D70" s="51"/>
      <c r="G70" s="4"/>
    </row>
    <row r="71" spans="1:11" ht="15" customHeight="1" x14ac:dyDescent="0.25">
      <c r="B71" s="106"/>
      <c r="C71" s="106"/>
      <c r="D71" s="51"/>
      <c r="G71" s="4"/>
    </row>
    <row r="72" spans="1:11" ht="13.8" x14ac:dyDescent="0.25">
      <c r="B72" s="106"/>
      <c r="C72" s="106"/>
      <c r="D72" s="51"/>
    </row>
    <row r="73" spans="1:11" ht="15" customHeight="1" x14ac:dyDescent="0.25">
      <c r="A73" s="43"/>
      <c r="B73" s="106"/>
      <c r="C73" s="107"/>
      <c r="D73" s="51"/>
    </row>
    <row r="74" spans="1:11" ht="15" customHeight="1" x14ac:dyDescent="0.2">
      <c r="G74" s="31"/>
    </row>
  </sheetData>
  <mergeCells count="122">
    <mergeCell ref="B33:C33"/>
    <mergeCell ref="J33:K33"/>
    <mergeCell ref="B34:C34"/>
    <mergeCell ref="J34:K34"/>
    <mergeCell ref="B35:C35"/>
    <mergeCell ref="I60:K60"/>
    <mergeCell ref="I52:K52"/>
    <mergeCell ref="I58:K58"/>
    <mergeCell ref="E56:F56"/>
    <mergeCell ref="H45:I45"/>
    <mergeCell ref="J45:K45"/>
    <mergeCell ref="G58:H58"/>
    <mergeCell ref="I57:K57"/>
    <mergeCell ref="I56:K56"/>
    <mergeCell ref="I55:K55"/>
    <mergeCell ref="G54:H54"/>
    <mergeCell ref="F45:G45"/>
    <mergeCell ref="G57:H57"/>
    <mergeCell ref="G56:H56"/>
    <mergeCell ref="G52:H52"/>
    <mergeCell ref="E52:F52"/>
    <mergeCell ref="E55:F55"/>
    <mergeCell ref="D47:G47"/>
    <mergeCell ref="I53:K53"/>
    <mergeCell ref="G51:H51"/>
    <mergeCell ref="I51:K51"/>
    <mergeCell ref="E57:F5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D1:I2"/>
    <mergeCell ref="A5:K5"/>
    <mergeCell ref="B10:K10"/>
    <mergeCell ref="B18:D18"/>
    <mergeCell ref="B15:K15"/>
    <mergeCell ref="F26:G26"/>
    <mergeCell ref="H26:I26"/>
    <mergeCell ref="A17:K17"/>
    <mergeCell ref="A23:K24"/>
    <mergeCell ref="B12:K12"/>
    <mergeCell ref="B13:K13"/>
    <mergeCell ref="A26:A27"/>
    <mergeCell ref="D26:E26"/>
    <mergeCell ref="A19:K19"/>
    <mergeCell ref="A6:K6"/>
    <mergeCell ref="B26:C27"/>
    <mergeCell ref="J26:K26"/>
    <mergeCell ref="J27:K27"/>
    <mergeCell ref="B11:K11"/>
    <mergeCell ref="B14:K14"/>
    <mergeCell ref="B73:C73"/>
    <mergeCell ref="E53:F53"/>
    <mergeCell ref="A59:B59"/>
    <mergeCell ref="A62:B63"/>
    <mergeCell ref="C62:E63"/>
    <mergeCell ref="A53:B53"/>
    <mergeCell ref="A58:B58"/>
    <mergeCell ref="A57:B57"/>
    <mergeCell ref="C57:D57"/>
    <mergeCell ref="C59:D59"/>
    <mergeCell ref="B70:C70"/>
    <mergeCell ref="B71:C71"/>
    <mergeCell ref="B72:C72"/>
    <mergeCell ref="E59:F59"/>
    <mergeCell ref="E60:F60"/>
    <mergeCell ref="C53:D53"/>
    <mergeCell ref="A60:B60"/>
    <mergeCell ref="C60:D60"/>
    <mergeCell ref="C58:D58"/>
    <mergeCell ref="C56:D56"/>
    <mergeCell ref="A56:B56"/>
    <mergeCell ref="E58:F58"/>
    <mergeCell ref="C54:D54"/>
    <mergeCell ref="A54:B54"/>
    <mergeCell ref="J35:K35"/>
    <mergeCell ref="B36:C36"/>
    <mergeCell ref="J36:K36"/>
    <mergeCell ref="B37:C37"/>
    <mergeCell ref="J37:K37"/>
    <mergeCell ref="B38:C38"/>
    <mergeCell ref="J38:K38"/>
    <mergeCell ref="B39:C39"/>
    <mergeCell ref="J39:K39"/>
    <mergeCell ref="B40:C40"/>
    <mergeCell ref="J40:K40"/>
    <mergeCell ref="B41:C41"/>
    <mergeCell ref="J41:K41"/>
    <mergeCell ref="B42:C42"/>
    <mergeCell ref="J42:K42"/>
    <mergeCell ref="B43:C43"/>
    <mergeCell ref="J43:K43"/>
    <mergeCell ref="B44:C44"/>
    <mergeCell ref="J44:K44"/>
    <mergeCell ref="D66:E66"/>
    <mergeCell ref="D65:E65"/>
    <mergeCell ref="I65:K65"/>
    <mergeCell ref="I66:K66"/>
    <mergeCell ref="A61:K61"/>
    <mergeCell ref="I63:J63"/>
    <mergeCell ref="A55:B55"/>
    <mergeCell ref="C48:K48"/>
    <mergeCell ref="I54:K54"/>
    <mergeCell ref="A51:B51"/>
    <mergeCell ref="G59:H59"/>
    <mergeCell ref="I59:K59"/>
    <mergeCell ref="G60:H60"/>
    <mergeCell ref="A49:B49"/>
    <mergeCell ref="G53:H53"/>
    <mergeCell ref="C51:D51"/>
    <mergeCell ref="G55:H55"/>
    <mergeCell ref="C52:D52"/>
    <mergeCell ref="E51:F51"/>
    <mergeCell ref="C55:D55"/>
    <mergeCell ref="E54:F54"/>
    <mergeCell ref="A52:B52"/>
  </mergeCells>
  <phoneticPr fontId="3" type="noConversion"/>
  <printOptions horizontalCentered="1" verticalCentered="1"/>
  <pageMargins left="0.19685039370078741" right="0.19685039370078741" top="0.19685039370078741" bottom="0.19685039370078741" header="0.2" footer="0.19"/>
  <pageSetup paperSize="9" scale="73" fitToHeight="2" orientation="portrait" r:id="rId1"/>
  <headerFooter alignWithMargins="0">
    <oddFooter>Page &amp;P of &amp;N</oddFoot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Timesheet</vt:lpstr>
      <vt:lpstr>Timesheet!Print_Area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Polglase [gop]</dc:creator>
  <cp:lastModifiedBy>Glenwen Morgans [gsm] (Staff)</cp:lastModifiedBy>
  <cp:lastPrinted>2009-03-09T12:27:44Z</cp:lastPrinted>
  <dcterms:created xsi:type="dcterms:W3CDTF">2007-02-13T15:46:51Z</dcterms:created>
  <dcterms:modified xsi:type="dcterms:W3CDTF">2026-05-13T10:47:49Z</dcterms:modified>
</cp:coreProperties>
</file>